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25F5375-8F75-43E4-8F76-59A4CE49E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T vybavení pro výuk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7" i="2" l="1"/>
  <c r="I369" i="2" l="1"/>
  <c r="I361" i="2"/>
  <c r="C379" i="2"/>
  <c r="I322" i="2"/>
  <c r="I318" i="2"/>
  <c r="I311" i="2"/>
  <c r="I285" i="2"/>
  <c r="I276" i="2"/>
  <c r="I169" i="2"/>
  <c r="I104" i="2"/>
  <c r="I92" i="2"/>
  <c r="I201" i="2"/>
  <c r="I357" i="2" l="1"/>
  <c r="I348" i="2"/>
  <c r="I340" i="2"/>
  <c r="I332" i="2"/>
  <c r="I232" i="2"/>
  <c r="I138" i="2"/>
  <c r="I14" i="2"/>
  <c r="G377" i="2" l="1"/>
  <c r="I377" i="2" s="1"/>
  <c r="H377" i="2" s="1"/>
</calcChain>
</file>

<file path=xl/sharedStrings.xml><?xml version="1.0" encoding="utf-8"?>
<sst xmlns="http://schemas.openxmlformats.org/spreadsheetml/2006/main" count="1489" uniqueCount="365">
  <si>
    <t>Číslo</t>
  </si>
  <si>
    <t>Položka</t>
  </si>
  <si>
    <t>Množství</t>
  </si>
  <si>
    <t>Výdaje v Kč bez DPH</t>
  </si>
  <si>
    <t>1.</t>
  </si>
  <si>
    <t>ks</t>
  </si>
  <si>
    <t>2.</t>
  </si>
  <si>
    <t>Rekapitulace</t>
  </si>
  <si>
    <t>bez DPH</t>
  </si>
  <si>
    <t>DPH (21%)</t>
  </si>
  <si>
    <t>s DPH</t>
  </si>
  <si>
    <t>Celkové výdaje</t>
  </si>
  <si>
    <t xml:space="preserve">Výkaz výměr </t>
  </si>
  <si>
    <t>Kč/celkem</t>
  </si>
  <si>
    <t>x</t>
  </si>
  <si>
    <t>NABÍDKA DODAVATELE</t>
  </si>
  <si>
    <t>(název zboží)</t>
  </si>
  <si>
    <t>3.</t>
  </si>
  <si>
    <t>4.</t>
  </si>
  <si>
    <t>5.</t>
  </si>
  <si>
    <t>6.</t>
  </si>
  <si>
    <t>Dne:</t>
  </si>
  <si>
    <t>TECHNICKÁ SPECIFIKACE</t>
  </si>
  <si>
    <t>7.</t>
  </si>
  <si>
    <t xml:space="preserve">Dodavatel: </t>
  </si>
  <si>
    <t>Dodavatel:</t>
  </si>
  <si>
    <t>Kč/ks</t>
  </si>
  <si>
    <t>„IT vybavení 2023“</t>
  </si>
  <si>
    <t xml:space="preserve"> OKRUH A.</t>
  </si>
  <si>
    <t>Počítače</t>
  </si>
  <si>
    <t>Monitory</t>
  </si>
  <si>
    <t>Nativní rozlišení</t>
  </si>
  <si>
    <t>Možný typ displeje</t>
  </si>
  <si>
    <t>Jas min.</t>
  </si>
  <si>
    <t>Doba odezvy max.</t>
  </si>
  <si>
    <t>Typ podsvícení</t>
  </si>
  <si>
    <t>Maximální spotřeba</t>
  </si>
  <si>
    <t>Integrovaný zdroj napájení</t>
  </si>
  <si>
    <t>Vstupy</t>
  </si>
  <si>
    <t>Směr konektorů dolu</t>
  </si>
  <si>
    <t>min 27"</t>
  </si>
  <si>
    <t>2560x1440 (QHD)</t>
  </si>
  <si>
    <t>IPS</t>
  </si>
  <si>
    <t>350 cd/m2</t>
  </si>
  <si>
    <t>5 ms</t>
  </si>
  <si>
    <t>LED</t>
  </si>
  <si>
    <t>30 W</t>
  </si>
  <si>
    <t>HDMI, DisplayPort</t>
  </si>
  <si>
    <t xml:space="preserve">Včetně připojovacího kabelu HDMI
</t>
  </si>
  <si>
    <t xml:space="preserve">
</t>
  </si>
  <si>
    <t>Mini PC</t>
  </si>
  <si>
    <t xml:space="preserve"> OKRUH B.</t>
  </si>
  <si>
    <t>Notebook 1</t>
  </si>
  <si>
    <t xml:space="preserve">Notebook 2 </t>
  </si>
  <si>
    <t xml:space="preserve"> OKRUH C.</t>
  </si>
  <si>
    <t>Dataprojektor</t>
  </si>
  <si>
    <t xml:space="preserve"> OKRUH D.</t>
  </si>
  <si>
    <t>Reproduktory</t>
  </si>
  <si>
    <t>Prezentér</t>
  </si>
  <si>
    <t>Switch</t>
  </si>
  <si>
    <t xml:space="preserve">POE swirch </t>
  </si>
  <si>
    <t>8.</t>
  </si>
  <si>
    <t>AP</t>
  </si>
  <si>
    <t>9.</t>
  </si>
  <si>
    <t>Procesor</t>
  </si>
  <si>
    <t>Typ procesoru</t>
  </si>
  <si>
    <t>APU</t>
  </si>
  <si>
    <t>Počet jader min./počet vláken min.</t>
  </si>
  <si>
    <t>6/12</t>
  </si>
  <si>
    <t>Výkon CPU dle http://www.cpubenchmark.net/cpu_list.php</t>
  </si>
  <si>
    <t>min. 19 500 Passmark CPU Mark</t>
  </si>
  <si>
    <t>DTP průměr</t>
  </si>
  <si>
    <t>65 W</t>
  </si>
  <si>
    <t>Dvoukanálový řadič DDR4 3200 MHz</t>
  </si>
  <si>
    <t>ano</t>
  </si>
  <si>
    <t>Frekvence GPU min.</t>
  </si>
  <si>
    <t>1900 MHz</t>
  </si>
  <si>
    <t>Shaders GPU min.</t>
  </si>
  <si>
    <t>DirectX 12</t>
  </si>
  <si>
    <t>Základní deska</t>
  </si>
  <si>
    <t>Formát</t>
  </si>
  <si>
    <t>micro ATX</t>
  </si>
  <si>
    <t>kvalitní kondenzátory s kovovým pouzdrem</t>
  </si>
  <si>
    <t>počet paměťových slotů</t>
  </si>
  <si>
    <t>možnost osadit až 128 GB DDR4 s frekvencí až 4733(O.C)/3200 MHz architektury dual-channel</t>
  </si>
  <si>
    <t>řadič SATA 6 GBs</t>
  </si>
  <si>
    <t>řadič M.2</t>
  </si>
  <si>
    <t>počet slotů PCI-E 16x min.</t>
  </si>
  <si>
    <t>počet slotů PCI-E 1x min.</t>
  </si>
  <si>
    <t xml:space="preserve">řadič USB 2.0 </t>
  </si>
  <si>
    <t xml:space="preserve">řadič USB 3.2 </t>
  </si>
  <si>
    <t>řadič RAID</t>
  </si>
  <si>
    <t>řadič LAN</t>
  </si>
  <si>
    <t>zvuková karta</t>
  </si>
  <si>
    <t>Zadní konektory min.</t>
  </si>
  <si>
    <t>1 HDMI</t>
  </si>
  <si>
    <t>1 DVI</t>
  </si>
  <si>
    <t>1 D-sub</t>
  </si>
  <si>
    <t>1 BgE LAN</t>
  </si>
  <si>
    <t>4 USB 3.2</t>
  </si>
  <si>
    <t>TPM modul</t>
  </si>
  <si>
    <t>Operační paměť</t>
  </si>
  <si>
    <t xml:space="preserve">Velikost </t>
  </si>
  <si>
    <t>32 GB (2x16GB)</t>
  </si>
  <si>
    <t>Typ</t>
  </si>
  <si>
    <t>DDR4</t>
  </si>
  <si>
    <t>Frekvence min.</t>
  </si>
  <si>
    <t>3200 Mhz</t>
  </si>
  <si>
    <t>CAS latency (CL) max.</t>
  </si>
  <si>
    <t>kovový chladič</t>
  </si>
  <si>
    <t>Pevný disk</t>
  </si>
  <si>
    <t xml:space="preserve">Typ </t>
  </si>
  <si>
    <t>SDD</t>
  </si>
  <si>
    <t>Kapacita min.</t>
  </si>
  <si>
    <t>500GB</t>
  </si>
  <si>
    <t>Rozhraní</t>
  </si>
  <si>
    <t>M.2 PCI-Express Gen4</t>
  </si>
  <si>
    <t>Typ paměti</t>
  </si>
  <si>
    <t>3D</t>
  </si>
  <si>
    <t>Rychlost čtení a zápisu min. MB/s</t>
  </si>
  <si>
    <t>Rychlost náhodného čtení min. IOPS</t>
  </si>
  <si>
    <t>Rychlost  náhodného zápisu min. IOPS</t>
  </si>
  <si>
    <t>MTTF nebo MTBF min.</t>
  </si>
  <si>
    <t>2 000 000 hod.</t>
  </si>
  <si>
    <t>Životnost TBW min.</t>
  </si>
  <si>
    <t>Napájecí zdroj</t>
  </si>
  <si>
    <t>ATX 12V 2.3</t>
  </si>
  <si>
    <t>Výkon</t>
  </si>
  <si>
    <t>min 350 W</t>
  </si>
  <si>
    <t>Energetická efektivita</t>
  </si>
  <si>
    <t>80 PLUS</t>
  </si>
  <si>
    <t>Velikost ventilátoru min.</t>
  </si>
  <si>
    <t>120 mm</t>
  </si>
  <si>
    <t>Ventilátor s regulací otáček</t>
  </si>
  <si>
    <t>Skříň</t>
  </si>
  <si>
    <t>mini Tower/micro ATX</t>
  </si>
  <si>
    <t>Přední vypínací a reset tlačítko</t>
  </si>
  <si>
    <t>Přední konektory</t>
  </si>
  <si>
    <t>USB 3.0</t>
  </si>
  <si>
    <t>sluchátkový výstup</t>
  </si>
  <si>
    <t>mikrofoní vstup</t>
  </si>
  <si>
    <t>Minimalistické provedení bez otvíracích dviřek.</t>
  </si>
  <si>
    <t>Mýška max.</t>
  </si>
  <si>
    <t>350 mm</t>
  </si>
  <si>
    <t>Klávesnice</t>
  </si>
  <si>
    <t>Rozrhraní</t>
  </si>
  <si>
    <t>USB</t>
  </si>
  <si>
    <t>USB Type-A</t>
  </si>
  <si>
    <t>Klasická kostrukce</t>
  </si>
  <si>
    <t>Samostatný numerická část</t>
  </si>
  <si>
    <t>České rozložení kláves</t>
  </si>
  <si>
    <t>Myš s kolečkem</t>
  </si>
  <si>
    <t>Počet tlačítek</t>
  </si>
  <si>
    <t>Rozlišení dpi min.</t>
  </si>
  <si>
    <t>Použití pro pravou i levou ruku</t>
  </si>
  <si>
    <t>Úhlopříčka dipleje</t>
  </si>
  <si>
    <t>min. 18 000 Passmark CPU Mark</t>
  </si>
  <si>
    <t>mini ITX</t>
  </si>
  <si>
    <t>16 GB</t>
  </si>
  <si>
    <t>M.2</t>
  </si>
  <si>
    <t>LAN</t>
  </si>
  <si>
    <t>RJ45 Gigabit LAN</t>
  </si>
  <si>
    <t>WiFi</t>
  </si>
  <si>
    <t>Rozměry max.</t>
  </si>
  <si>
    <t>180x180x35 mm</t>
  </si>
  <si>
    <t>Konektory</t>
  </si>
  <si>
    <t>USB-C</t>
  </si>
  <si>
    <t>HDMI</t>
  </si>
  <si>
    <t>DisplayPort</t>
  </si>
  <si>
    <t>min. 15 000 Passmark CPU Mark</t>
  </si>
  <si>
    <t>Počet jader/vláken procesoru min.</t>
  </si>
  <si>
    <t>6 jader / 12 vláken</t>
  </si>
  <si>
    <t>Typ SSD disku</t>
  </si>
  <si>
    <t>M.2 PCIe/NVMe (slot)</t>
  </si>
  <si>
    <t>Velikost SSD disku</t>
  </si>
  <si>
    <t>min. 500 GB</t>
  </si>
  <si>
    <t>Úhlopříčka displeje</t>
  </si>
  <si>
    <t>15,6 "</t>
  </si>
  <si>
    <t>Rozlišení displeje</t>
  </si>
  <si>
    <t>1920x1080 (Full HD)</t>
  </si>
  <si>
    <t>Typ displeje</t>
  </si>
  <si>
    <t>matný</t>
  </si>
  <si>
    <t>Klávesnice se samostatným numerickým blokem</t>
  </si>
  <si>
    <t>Podsvícená klávesnice</t>
  </si>
  <si>
    <t>Velikost operační paměti</t>
  </si>
  <si>
    <t>min. 8 GB</t>
  </si>
  <si>
    <t>Maximální počet paměti</t>
  </si>
  <si>
    <t>min. 32 GB</t>
  </si>
  <si>
    <t>Počet slotů operační paměti</t>
  </si>
  <si>
    <t>Typ operační paměti</t>
  </si>
  <si>
    <t>TPM  2.0</t>
  </si>
  <si>
    <t>RJ-45 GLAN</t>
  </si>
  <si>
    <t>Wi-Fi 6</t>
  </si>
  <si>
    <t>Bluetooth</t>
  </si>
  <si>
    <t>min. 2x USB Type-A</t>
  </si>
  <si>
    <t>min. 2x USB-C</t>
  </si>
  <si>
    <t>čtečka paměťových karet</t>
  </si>
  <si>
    <t>čtečka otisků prstů</t>
  </si>
  <si>
    <t>kamera</t>
  </si>
  <si>
    <t>reproduktory</t>
  </si>
  <si>
    <t>Maximální hmotnost</t>
  </si>
  <si>
    <t>1,8 Kg</t>
  </si>
  <si>
    <t>Baterie</t>
  </si>
  <si>
    <t>3 článková</t>
  </si>
  <si>
    <t>Nabíjecí konektor</t>
  </si>
  <si>
    <t>min. 20 000 Passmark CPU Mark</t>
  </si>
  <si>
    <t>8 jader / 16 vláken</t>
  </si>
  <si>
    <t>min.  1 TB</t>
  </si>
  <si>
    <t>min. 16 GB</t>
  </si>
  <si>
    <t>TrackPoint</t>
  </si>
  <si>
    <t>Thunderbolt</t>
  </si>
  <si>
    <t>min. 1x USB Type-C</t>
  </si>
  <si>
    <t>min. 13 000 Passmark CPU Mark</t>
  </si>
  <si>
    <t>10 jader / 12 vláken</t>
  </si>
  <si>
    <t>SSD</t>
  </si>
  <si>
    <t>13"</t>
  </si>
  <si>
    <t>2880x1920</t>
  </si>
  <si>
    <t>Dotykový displey</t>
  </si>
  <si>
    <t>Podpora stylusu</t>
  </si>
  <si>
    <t>Konstrukce</t>
  </si>
  <si>
    <t>tablet</t>
  </si>
  <si>
    <t>DDR5</t>
  </si>
  <si>
    <t>Rozhraní (min.)</t>
  </si>
  <si>
    <t>Thurdelbolt 4</t>
  </si>
  <si>
    <t>Bluetooth 5</t>
  </si>
  <si>
    <t>1x USB 3.2 GEN1 Type-A</t>
  </si>
  <si>
    <t>kamera 1080p</t>
  </si>
  <si>
    <t>900 g</t>
  </si>
  <si>
    <t>Operační systém</t>
  </si>
  <si>
    <t>Windows</t>
  </si>
  <si>
    <t>Klávestice</t>
  </si>
  <si>
    <t>Kompatilita</t>
  </si>
  <si>
    <t>Přiojení</t>
  </si>
  <si>
    <t>magnetická</t>
  </si>
  <si>
    <t>Lokalizace</t>
  </si>
  <si>
    <t>česká</t>
  </si>
  <si>
    <t>Výbava</t>
  </si>
  <si>
    <t>touchpad</t>
  </si>
  <si>
    <t>300 g</t>
  </si>
  <si>
    <t>Tablet + klávesnice</t>
  </si>
  <si>
    <t>12 jader / 16 vláken</t>
  </si>
  <si>
    <t>2x M.2 Type 2280 PCIe</t>
  </si>
  <si>
    <t>14"</t>
  </si>
  <si>
    <t>IPS, antireflexní</t>
  </si>
  <si>
    <t>Maximální kapacita paměti</t>
  </si>
  <si>
    <t>min. 40 GB</t>
  </si>
  <si>
    <t>2x Thunderbolt 4 Type-C</t>
  </si>
  <si>
    <t>1x USB 3.2 GEN2 Type-A</t>
  </si>
  <si>
    <t>1,3 Kg</t>
  </si>
  <si>
    <t>Baterie (min.)</t>
  </si>
  <si>
    <t>3 článková, 60Wh</t>
  </si>
  <si>
    <t>Dokovací stanice</t>
  </si>
  <si>
    <t>Připojení</t>
  </si>
  <si>
    <t>Napájení notebooku</t>
  </si>
  <si>
    <t>2x DisplayPort</t>
  </si>
  <si>
    <t>VGA</t>
  </si>
  <si>
    <t>RJ45 gigabit ethernet</t>
  </si>
  <si>
    <t>2x USB 3.2 G2 Typ-A</t>
  </si>
  <si>
    <t>1x USB 3.2 G1 Typ-A</t>
  </si>
  <si>
    <t>1x USB 3.2 G2 Typ-C</t>
  </si>
  <si>
    <t>1x Thunderbolt 3 USB-C</t>
  </si>
  <si>
    <t>Audio combo jack</t>
  </si>
  <si>
    <t>Čtečka Smart Card</t>
  </si>
  <si>
    <t>Notebook + dokovací stanice</t>
  </si>
  <si>
    <t>s dudávaným notebookem</t>
  </si>
  <si>
    <t>s doddávaným tabletem</t>
  </si>
  <si>
    <t>Zdroj světla</t>
  </si>
  <si>
    <t>Laser</t>
  </si>
  <si>
    <t>Nativní rozlišení min.</t>
  </si>
  <si>
    <t>Svítivost (ANSI lumens) min.</t>
  </si>
  <si>
    <t>Životnost výbojky normal min. (h)</t>
  </si>
  <si>
    <t>Integrovaný napájecí zdroj</t>
  </si>
  <si>
    <t>Montář na strop</t>
  </si>
  <si>
    <t>Dotyková obrazovka</t>
  </si>
  <si>
    <t>Rozměr minimálně</t>
  </si>
  <si>
    <t>75"</t>
  </si>
  <si>
    <t>4K Ultra HD</t>
  </si>
  <si>
    <t>Jas minimálně</t>
  </si>
  <si>
    <t>Konektivita</t>
  </si>
  <si>
    <t>RJ45</t>
  </si>
  <si>
    <t>2.0</t>
  </si>
  <si>
    <t>Minimální výkon RMS</t>
  </si>
  <si>
    <t>60 W</t>
  </si>
  <si>
    <t>3,5 mm</t>
  </si>
  <si>
    <t>Dálkové ovládání</t>
  </si>
  <si>
    <t>dosah min.</t>
  </si>
  <si>
    <t>20m</t>
  </si>
  <si>
    <t>konektivita</t>
  </si>
  <si>
    <t>USB přijímač, Bluetooth</t>
  </si>
  <si>
    <t>Laserové ukazovátko</t>
  </si>
  <si>
    <t>UTP 4x2</t>
  </si>
  <si>
    <t>drát</t>
  </si>
  <si>
    <t>měď</t>
  </si>
  <si>
    <t>kategorie</t>
  </si>
  <si>
    <t>Cat5E</t>
  </si>
  <si>
    <t>balení</t>
  </si>
  <si>
    <t>305 m</t>
  </si>
  <si>
    <t>Kabel UTP krabice</t>
  </si>
  <si>
    <t>délka</t>
  </si>
  <si>
    <t>15 m</t>
  </si>
  <si>
    <t>HDMI kabel se zesilovačem</t>
  </si>
  <si>
    <t>konktroy</t>
  </si>
  <si>
    <t>pozlacené konektory</t>
  </si>
  <si>
    <t>stínění</t>
  </si>
  <si>
    <t>3x</t>
  </si>
  <si>
    <t>integrovaný aktivní zesilovač</t>
  </si>
  <si>
    <t>specifikace</t>
  </si>
  <si>
    <t xml:space="preserve">HDMI 1.4 </t>
  </si>
  <si>
    <t>HDMI Type A, M/M</t>
  </si>
  <si>
    <t>Gigabir RJ45</t>
  </si>
  <si>
    <t>24 x</t>
  </si>
  <si>
    <t>10 G SFP+</t>
  </si>
  <si>
    <t>2x</t>
  </si>
  <si>
    <t>provedení</t>
  </si>
  <si>
    <t>1U</t>
  </si>
  <si>
    <t>800 MHz</t>
  </si>
  <si>
    <t>počet jader procesoru</t>
  </si>
  <si>
    <t>frekvence procesoru min.</t>
  </si>
  <si>
    <t>paměť min.</t>
  </si>
  <si>
    <t>500 MB</t>
  </si>
  <si>
    <t>10 - 30 V</t>
  </si>
  <si>
    <t>napájení</t>
  </si>
  <si>
    <t>operační systém</t>
  </si>
  <si>
    <t>RouterOS</t>
  </si>
  <si>
    <t xml:space="preserve">SFP+ modul, sada 2 ks </t>
  </si>
  <si>
    <t>formát</t>
  </si>
  <si>
    <t>SFP+</t>
  </si>
  <si>
    <t>rychlost</t>
  </si>
  <si>
    <t>10 Gbps</t>
  </si>
  <si>
    <t>typ</t>
  </si>
  <si>
    <t>single mode</t>
  </si>
  <si>
    <t>vlnová délka</t>
  </si>
  <si>
    <t>TX 1310 nm, RX 1310 nm</t>
  </si>
  <si>
    <t>konektor</t>
  </si>
  <si>
    <t>2 x LC, broušení UPC</t>
  </si>
  <si>
    <t xml:space="preserve"> splňují standard SFP MSA (Multi-Source Agreement)</t>
  </si>
  <si>
    <t>8 x</t>
  </si>
  <si>
    <t>SFP</t>
  </si>
  <si>
    <t>4x</t>
  </si>
  <si>
    <t>400 MHz</t>
  </si>
  <si>
    <t>100 MB</t>
  </si>
  <si>
    <t>18 - 57 V</t>
  </si>
  <si>
    <t>výkon POE min.</t>
  </si>
  <si>
    <t>150 W</t>
  </si>
  <si>
    <t>výkon min.</t>
  </si>
  <si>
    <t>90 W</t>
  </si>
  <si>
    <t>napětí</t>
  </si>
  <si>
    <t>48 V DC</t>
  </si>
  <si>
    <t>kompatibilní s POE svitch, položka č. 6.</t>
  </si>
  <si>
    <t>montáž</t>
  </si>
  <si>
    <t>na zeď</t>
  </si>
  <si>
    <t>přenosová ryhclost 5 GHz, minimálně</t>
  </si>
  <si>
    <t>přenosová ryhclost 2,4 GHz, minimálně</t>
  </si>
  <si>
    <t>standart WiFi</t>
  </si>
  <si>
    <t>802.11a/b/g/n/ac/ax</t>
  </si>
  <si>
    <t>šifování</t>
  </si>
  <si>
    <t>WPA-PSK, WPA-Enterprise (WPA/WPA2/WPA3)</t>
  </si>
  <si>
    <t>anténa</t>
  </si>
  <si>
    <t>interní</t>
  </si>
  <si>
    <t>4800 Mbps, 4x4 MU-MIMO</t>
  </si>
  <si>
    <t>570 Mbps, 2x2 MIMO</t>
  </si>
  <si>
    <t xml:space="preserve">kompatibilita s </t>
  </si>
  <si>
    <t>UniFi Network Application (Network)</t>
  </si>
  <si>
    <t xml:space="preserve">zdroj pro POE switch 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</si>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</sst>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/>
    <xf numFmtId="2" fontId="0" fillId="0" borderId="1" xfId="2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0" fontId="0" fillId="0" borderId="2" xfId="2" applyFont="1" applyBorder="1" applyAlignment="1" applyProtection="1">
      <alignment horizontal="center"/>
      <protection locked="0"/>
    </xf>
    <xf numFmtId="0" fontId="9" fillId="2" borderId="0" xfId="0" applyFont="1" applyFill="1"/>
    <xf numFmtId="0" fontId="5" fillId="0" borderId="2" xfId="0" applyFont="1" applyBorder="1" applyAlignment="1">
      <alignment wrapText="1"/>
    </xf>
    <xf numFmtId="2" fontId="0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" applyFont="1" applyAlignment="1">
      <alignment horizontal="center"/>
    </xf>
    <xf numFmtId="44" fontId="0" fillId="0" borderId="0" xfId="1" applyFont="1" applyFill="1" applyBorder="1"/>
    <xf numFmtId="44" fontId="0" fillId="0" borderId="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6" xfId="2" applyNumberFormat="1" applyFont="1" applyBorder="1" applyAlignment="1">
      <alignment horizontal="center" vertical="center"/>
    </xf>
    <xf numFmtId="0" fontId="0" fillId="0" borderId="3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44" fontId="8" fillId="0" borderId="0" xfId="1" applyFont="1" applyBorder="1" applyAlignment="1">
      <alignment horizontal="center"/>
    </xf>
    <xf numFmtId="49" fontId="8" fillId="0" borderId="2" xfId="2" applyNumberFormat="1" applyFont="1" applyBorder="1" applyAlignment="1">
      <alignment horizontal="center" vertical="center"/>
    </xf>
    <xf numFmtId="0" fontId="15" fillId="0" borderId="2" xfId="3" applyFont="1" applyBorder="1" applyAlignment="1">
      <alignment wrapText="1"/>
    </xf>
    <xf numFmtId="0" fontId="8" fillId="0" borderId="2" xfId="2" applyFont="1" applyBorder="1" applyAlignment="1">
      <alignment horizontal="center"/>
    </xf>
    <xf numFmtId="44" fontId="8" fillId="0" borderId="2" xfId="1" applyFont="1" applyBorder="1"/>
    <xf numFmtId="44" fontId="8" fillId="0" borderId="2" xfId="1" applyFont="1" applyBorder="1" applyAlignment="1">
      <alignment horizontal="center"/>
    </xf>
    <xf numFmtId="49" fontId="8" fillId="0" borderId="0" xfId="2" applyNumberFormat="1" applyFont="1" applyAlignment="1">
      <alignment horizontal="center" vertical="center"/>
    </xf>
    <xf numFmtId="0" fontId="15" fillId="0" borderId="0" xfId="3" applyFont="1" applyAlignment="1">
      <alignment wrapText="1"/>
    </xf>
    <xf numFmtId="44" fontId="8" fillId="0" borderId="0" xfId="1" applyFont="1" applyBorder="1"/>
    <xf numFmtId="44" fontId="10" fillId="3" borderId="2" xfId="1" applyFont="1" applyFill="1" applyBorder="1" applyAlignment="1">
      <alignment horizontal="center" vertical="center" wrapText="1"/>
    </xf>
    <xf numFmtId="44" fontId="0" fillId="4" borderId="1" xfId="1" applyFont="1" applyFill="1" applyBorder="1" applyProtection="1">
      <protection locked="0"/>
    </xf>
    <xf numFmtId="2" fontId="0" fillId="4" borderId="1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left"/>
    </xf>
    <xf numFmtId="0" fontId="14" fillId="3" borderId="2" xfId="2" applyFont="1" applyFill="1" applyBorder="1" applyAlignment="1">
      <alignment horizontal="center"/>
    </xf>
    <xf numFmtId="44" fontId="14" fillId="3" borderId="2" xfId="1" applyFont="1" applyFill="1" applyBorder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0" fillId="4" borderId="0" xfId="0" applyFill="1" applyProtection="1">
      <protection locked="0"/>
    </xf>
    <xf numFmtId="49" fontId="0" fillId="0" borderId="3" xfId="2" applyNumberFormat="1" applyFont="1" applyBorder="1" applyAlignment="1">
      <alignment horizontal="center" vertical="center"/>
    </xf>
    <xf numFmtId="14" fontId="18" fillId="0" borderId="3" xfId="2" applyNumberFormat="1" applyFont="1" applyBorder="1" applyAlignment="1">
      <alignment horizontal="left" wrapText="1"/>
    </xf>
    <xf numFmtId="44" fontId="0" fillId="0" borderId="3" xfId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horizontal="center"/>
    </xf>
    <xf numFmtId="0" fontId="0" fillId="0" borderId="2" xfId="2" applyFont="1" applyBorder="1" applyAlignment="1">
      <alignment horizontal="center"/>
    </xf>
    <xf numFmtId="2" fontId="0" fillId="4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0" fillId="4" borderId="2" xfId="1" applyFont="1" applyFill="1" applyBorder="1" applyProtection="1">
      <protection locked="0"/>
    </xf>
    <xf numFmtId="0" fontId="0" fillId="4" borderId="1" xfId="2" applyFont="1" applyFill="1" applyBorder="1" applyAlignment="1" applyProtection="1">
      <alignment horizontal="center"/>
      <protection locked="0"/>
    </xf>
    <xf numFmtId="0" fontId="0" fillId="4" borderId="2" xfId="2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 wrapText="1"/>
    </xf>
    <xf numFmtId="0" fontId="9" fillId="0" borderId="2" xfId="0" applyFont="1" applyBorder="1"/>
    <xf numFmtId="0" fontId="0" fillId="0" borderId="2" xfId="8" applyFont="1" applyBorder="1" applyAlignment="1" applyProtection="1">
      <alignment horizontal="center"/>
      <protection locked="0"/>
    </xf>
    <xf numFmtId="0" fontId="4" fillId="0" borderId="2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9" fillId="4" borderId="4" xfId="0" applyFont="1" applyFill="1" applyBorder="1"/>
    <xf numFmtId="0" fontId="0" fillId="4" borderId="5" xfId="0" applyFill="1" applyBorder="1"/>
    <xf numFmtId="44" fontId="0" fillId="4" borderId="3" xfId="1" applyFont="1" applyFill="1" applyBorder="1" applyAlignment="1" applyProtection="1">
      <alignment horizontal="right"/>
      <protection locked="0"/>
    </xf>
    <xf numFmtId="0" fontId="9" fillId="4" borderId="8" xfId="0" applyFont="1" applyFill="1" applyBorder="1"/>
    <xf numFmtId="0" fontId="0" fillId="4" borderId="9" xfId="0" applyFill="1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49" fontId="16" fillId="3" borderId="8" xfId="2" applyNumberFormat="1" applyFont="1" applyFill="1" applyBorder="1" applyAlignment="1">
      <alignment horizontal="center" vertical="center"/>
    </xf>
    <xf numFmtId="49" fontId="16" fillId="3" borderId="10" xfId="2" applyNumberFormat="1" applyFont="1" applyFill="1" applyBorder="1" applyAlignment="1">
      <alignment horizontal="center" vertical="center"/>
    </xf>
    <xf numFmtId="49" fontId="16" fillId="3" borderId="9" xfId="2" applyNumberFormat="1" applyFont="1" applyFill="1" applyBorder="1" applyAlignment="1">
      <alignment horizontal="center" vertical="center"/>
    </xf>
    <xf numFmtId="0" fontId="17" fillId="3" borderId="10" xfId="0" applyFont="1" applyFill="1" applyBorder="1"/>
    <xf numFmtId="0" fontId="17" fillId="3" borderId="9" xfId="0" applyFont="1" applyFill="1" applyBorder="1"/>
    <xf numFmtId="0" fontId="0" fillId="0" borderId="10" xfId="0" applyBorder="1"/>
    <xf numFmtId="0" fontId="0" fillId="0" borderId="9" xfId="0" applyBorder="1"/>
    <xf numFmtId="49" fontId="9" fillId="3" borderId="2" xfId="2" applyNumberFormat="1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/>
    </xf>
    <xf numFmtId="0" fontId="0" fillId="4" borderId="0" xfId="0" applyFill="1"/>
    <xf numFmtId="0" fontId="9" fillId="4" borderId="0" xfId="0" applyFont="1" applyFill="1" applyAlignment="1">
      <alignment horizontal="center"/>
    </xf>
    <xf numFmtId="44" fontId="14" fillId="4" borderId="2" xfId="1" applyFont="1" applyFill="1" applyBorder="1" applyAlignment="1">
      <alignment horizontal="center"/>
    </xf>
    <xf numFmtId="44" fontId="8" fillId="4" borderId="2" xfId="1" applyFont="1" applyFill="1" applyBorder="1"/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0" fillId="0" borderId="0" xfId="2" applyFont="1" applyFill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" xfId="2" applyFont="1" applyFill="1" applyBorder="1" applyAlignment="1" applyProtection="1">
      <alignment horizontal="center"/>
      <protection locked="0"/>
    </xf>
  </cellXfs>
  <cellStyles count="13">
    <cellStyle name="Měna" xfId="1" builtinId="4"/>
    <cellStyle name="Měna 2" xfId="4" xr:uid="{00000000-0005-0000-0000-000031000000}"/>
    <cellStyle name="Měna 2 2" xfId="10" xr:uid="{FEA00129-CBE1-4CB7-A7F7-2B7C2408EC08}"/>
    <cellStyle name="Měna 3" xfId="7" xr:uid="{1048084C-93B5-46B7-8A73-2AFEF86CC98F}"/>
    <cellStyle name="Normální" xfId="0" builtinId="0"/>
    <cellStyle name="Normální 17" xfId="2" xr:uid="{DC2148E9-BEBE-44BC-8643-F9DEF88E2987}"/>
    <cellStyle name="Normální 17 2" xfId="5" xr:uid="{DC2148E9-BEBE-44BC-8643-F9DEF88E2987}"/>
    <cellStyle name="Normální 17 2 2" xfId="11" xr:uid="{13A32C96-3575-4D55-A1D6-3F1B339A96E8}"/>
    <cellStyle name="Normální 17 3" xfId="8" xr:uid="{7FEFE501-6586-47F5-8CEF-E5123161C543}"/>
    <cellStyle name="Normální 18" xfId="3" xr:uid="{FCD58F99-9C90-4B7F-BCCD-6DFE413B06F7}"/>
    <cellStyle name="Normální 18 2" xfId="6" xr:uid="{FCD58F99-9C90-4B7F-BCCD-6DFE413B06F7}"/>
    <cellStyle name="Normální 18 2 2" xfId="12" xr:uid="{2AF8875C-B123-430A-A1DD-29340DCB2E8C}"/>
    <cellStyle name="Normální 18 3" xfId="9" xr:uid="{3A064D44-F357-42C9-9CC9-133215801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F96F-2293-4B15-B17D-7AC0472749A3}">
  <dimension ref="A1:R1507"/>
  <sheetViews>
    <sheetView tabSelected="1" workbookViewId="0">
      <pane ySplit="12" topLeftCell="A364" activePane="bottomLeft" state="frozen"/>
      <selection pane="bottomLeft" activeCell="F379" sqref="F379:I379"/>
    </sheetView>
  </sheetViews>
  <sheetFormatPr defaultRowHeight="15" x14ac:dyDescent="0.25"/>
  <cols>
    <col min="1" max="1" width="4.5703125" customWidth="1"/>
    <col min="2" max="2" width="5.85546875" customWidth="1"/>
    <col min="3" max="3" width="17.42578125" customWidth="1"/>
    <col min="4" max="4" width="23.28515625" customWidth="1"/>
    <col min="5" max="5" width="8.85546875" customWidth="1"/>
    <col min="6" max="6" width="11.42578125" customWidth="1"/>
    <col min="7" max="7" width="21.7109375" style="106" customWidth="1"/>
    <col min="8" max="8" width="11" customWidth="1"/>
    <col min="9" max="9" width="14.7109375" customWidth="1"/>
  </cols>
  <sheetData>
    <row r="1" spans="1:9" x14ac:dyDescent="0.25">
      <c r="A1" s="2"/>
      <c r="B1" s="3"/>
      <c r="C1" s="110"/>
      <c r="D1" s="110"/>
      <c r="E1" s="110"/>
      <c r="F1" s="110"/>
      <c r="G1" s="110"/>
      <c r="H1" s="110"/>
      <c r="I1" s="110"/>
    </row>
    <row r="2" spans="1:9" x14ac:dyDescent="0.25">
      <c r="A2" s="2"/>
      <c r="B2" s="3"/>
      <c r="C2" s="111" t="s">
        <v>27</v>
      </c>
      <c r="D2" s="111"/>
      <c r="E2" s="112"/>
      <c r="F2" s="112"/>
      <c r="G2" s="110"/>
      <c r="H2" s="113"/>
      <c r="I2" s="113"/>
    </row>
    <row r="3" spans="1:9" x14ac:dyDescent="0.25">
      <c r="A3" s="2"/>
      <c r="B3" s="3"/>
      <c r="C3" s="111"/>
      <c r="D3" s="111"/>
      <c r="E3" s="112"/>
      <c r="F3" s="112"/>
      <c r="G3" s="110"/>
      <c r="H3" s="113"/>
      <c r="I3" s="113"/>
    </row>
    <row r="4" spans="1:9" x14ac:dyDescent="0.25">
      <c r="A4" s="2"/>
      <c r="B4" s="3"/>
      <c r="C4" s="110"/>
      <c r="D4" s="110"/>
      <c r="E4" s="110"/>
      <c r="F4" s="110"/>
      <c r="G4" s="110"/>
      <c r="H4" s="110"/>
      <c r="I4" s="110"/>
    </row>
    <row r="5" spans="1:9" x14ac:dyDescent="0.25">
      <c r="A5" s="2"/>
      <c r="B5" s="3"/>
      <c r="C5" s="110"/>
      <c r="D5" s="110"/>
      <c r="E5" s="114"/>
      <c r="F5" s="114"/>
      <c r="G5" s="114"/>
      <c r="H5" s="114"/>
      <c r="I5" s="110"/>
    </row>
    <row r="6" spans="1:9" x14ac:dyDescent="0.25">
      <c r="A6" s="2"/>
      <c r="B6" s="7" t="s">
        <v>22</v>
      </c>
      <c r="C6" s="110"/>
      <c r="D6" s="110"/>
      <c r="E6" s="114"/>
      <c r="F6" s="114"/>
      <c r="G6" s="114"/>
      <c r="H6" s="114"/>
      <c r="I6" s="110"/>
    </row>
    <row r="7" spans="1:9" x14ac:dyDescent="0.25">
      <c r="A7" s="2"/>
      <c r="B7" s="3"/>
      <c r="C7" s="110"/>
      <c r="D7" s="110"/>
      <c r="E7" s="110"/>
      <c r="F7" s="110"/>
      <c r="G7" s="110"/>
      <c r="H7" s="110"/>
      <c r="I7" s="110"/>
    </row>
    <row r="8" spans="1:9" ht="15.75" x14ac:dyDescent="0.25">
      <c r="A8" s="2"/>
      <c r="B8" s="3"/>
      <c r="C8" s="115"/>
      <c r="D8" s="115"/>
      <c r="E8" s="110"/>
      <c r="F8" s="110"/>
      <c r="G8" s="110"/>
      <c r="H8" s="110"/>
      <c r="I8" s="110"/>
    </row>
    <row r="9" spans="1:9" x14ac:dyDescent="0.25">
      <c r="A9" s="2"/>
      <c r="B9" s="35" t="s">
        <v>24</v>
      </c>
      <c r="C9" s="36"/>
      <c r="D9" s="36"/>
      <c r="E9" s="36"/>
      <c r="F9" s="36"/>
      <c r="G9" s="36"/>
      <c r="H9" s="2"/>
      <c r="I9" s="2"/>
    </row>
    <row r="10" spans="1:9" ht="14.45" customHeight="1" x14ac:dyDescent="0.25">
      <c r="B10" s="96" t="s">
        <v>12</v>
      </c>
      <c r="C10" s="96"/>
      <c r="D10" s="96"/>
      <c r="E10" s="96"/>
      <c r="F10" s="96"/>
      <c r="G10" s="96"/>
      <c r="H10" s="96"/>
      <c r="I10" s="96"/>
    </row>
    <row r="11" spans="1:9" ht="15" customHeight="1" x14ac:dyDescent="0.25">
      <c r="B11" s="100" t="s">
        <v>0</v>
      </c>
      <c r="C11" s="101" t="s">
        <v>1</v>
      </c>
      <c r="D11" s="102"/>
      <c r="E11" s="97" t="s">
        <v>2</v>
      </c>
      <c r="F11" s="97"/>
      <c r="G11" s="107" t="s">
        <v>15</v>
      </c>
      <c r="H11" s="98" t="s">
        <v>3</v>
      </c>
      <c r="I11" s="99"/>
    </row>
    <row r="12" spans="1:9" x14ac:dyDescent="0.25">
      <c r="B12" s="100"/>
      <c r="C12" s="103"/>
      <c r="D12" s="104"/>
      <c r="E12" s="97"/>
      <c r="F12" s="97"/>
      <c r="G12" s="107" t="s">
        <v>16</v>
      </c>
      <c r="H12" s="28" t="s">
        <v>26</v>
      </c>
      <c r="I12" s="28" t="s">
        <v>13</v>
      </c>
    </row>
    <row r="13" spans="1:9" ht="42" customHeight="1" x14ac:dyDescent="0.25">
      <c r="B13" s="89" t="s">
        <v>28</v>
      </c>
      <c r="C13" s="92"/>
      <c r="D13" s="92"/>
      <c r="E13" s="92"/>
      <c r="F13" s="92"/>
      <c r="G13" s="92"/>
      <c r="H13" s="92"/>
      <c r="I13" s="93"/>
    </row>
    <row r="14" spans="1:9" x14ac:dyDescent="0.25">
      <c r="B14" s="30" t="s">
        <v>4</v>
      </c>
      <c r="C14" s="80" t="s">
        <v>29</v>
      </c>
      <c r="D14" s="81"/>
      <c r="E14" s="40">
        <v>58</v>
      </c>
      <c r="F14" s="41" t="s">
        <v>5</v>
      </c>
      <c r="G14" s="46"/>
      <c r="H14" s="29"/>
      <c r="I14" s="4">
        <f>SUM(E14*H14)</f>
        <v>0</v>
      </c>
    </row>
    <row r="15" spans="1:9" x14ac:dyDescent="0.25">
      <c r="B15" s="1"/>
      <c r="C15" s="52" t="s">
        <v>64</v>
      </c>
      <c r="D15" s="54"/>
      <c r="E15" s="14"/>
      <c r="F15" s="6"/>
      <c r="G15" s="105"/>
      <c r="H15" s="4"/>
      <c r="I15" s="4"/>
    </row>
    <row r="16" spans="1:9" ht="15" customHeight="1" x14ac:dyDescent="0.25">
      <c r="B16" s="1"/>
      <c r="C16" s="55" t="s">
        <v>65</v>
      </c>
      <c r="D16" s="14" t="s">
        <v>66</v>
      </c>
      <c r="E16" s="14"/>
      <c r="F16" s="53" t="s">
        <v>364</v>
      </c>
      <c r="G16" s="46"/>
      <c r="H16" s="4" t="s">
        <v>14</v>
      </c>
      <c r="I16" s="4" t="s">
        <v>14</v>
      </c>
    </row>
    <row r="17" spans="2:9" ht="45" x14ac:dyDescent="0.25">
      <c r="B17" s="1"/>
      <c r="C17" s="55" t="s">
        <v>67</v>
      </c>
      <c r="D17" s="14" t="s">
        <v>68</v>
      </c>
      <c r="E17" s="14"/>
      <c r="F17" s="53" t="s">
        <v>364</v>
      </c>
      <c r="G17" s="46"/>
      <c r="H17" s="4" t="s">
        <v>14</v>
      </c>
      <c r="I17" s="4" t="s">
        <v>14</v>
      </c>
    </row>
    <row r="18" spans="2:9" ht="60" x14ac:dyDescent="0.25">
      <c r="B18" s="1"/>
      <c r="C18" s="56" t="s">
        <v>69</v>
      </c>
      <c r="D18" s="57" t="s">
        <v>70</v>
      </c>
      <c r="E18" s="14"/>
      <c r="F18" s="53" t="s">
        <v>364</v>
      </c>
      <c r="G18" s="46"/>
      <c r="H18" s="4" t="s">
        <v>14</v>
      </c>
      <c r="I18" s="4" t="s">
        <v>14</v>
      </c>
    </row>
    <row r="19" spans="2:9" x14ac:dyDescent="0.25">
      <c r="B19" s="1"/>
      <c r="C19" s="56" t="s">
        <v>71</v>
      </c>
      <c r="D19" s="58" t="s">
        <v>72</v>
      </c>
      <c r="E19" s="14"/>
      <c r="F19" s="53" t="s">
        <v>364</v>
      </c>
      <c r="G19" s="46"/>
      <c r="H19" s="4" t="s">
        <v>14</v>
      </c>
      <c r="I19" s="4" t="s">
        <v>14</v>
      </c>
    </row>
    <row r="20" spans="2:9" ht="45" x14ac:dyDescent="0.25">
      <c r="B20" s="1"/>
      <c r="C20" s="56" t="s">
        <v>73</v>
      </c>
      <c r="D20" s="58" t="s">
        <v>74</v>
      </c>
      <c r="E20" s="14"/>
      <c r="F20" s="53" t="s">
        <v>364</v>
      </c>
      <c r="G20" s="46"/>
      <c r="H20" s="4" t="s">
        <v>14</v>
      </c>
      <c r="I20" s="4" t="s">
        <v>14</v>
      </c>
    </row>
    <row r="21" spans="2:9" ht="30" x14ac:dyDescent="0.25">
      <c r="B21" s="1"/>
      <c r="C21" s="56" t="s">
        <v>75</v>
      </c>
      <c r="D21" s="58" t="s">
        <v>76</v>
      </c>
      <c r="E21" s="14"/>
      <c r="F21" s="53" t="s">
        <v>364</v>
      </c>
      <c r="G21" s="46"/>
      <c r="H21" s="4" t="s">
        <v>14</v>
      </c>
      <c r="I21" s="4" t="s">
        <v>14</v>
      </c>
    </row>
    <row r="22" spans="2:9" x14ac:dyDescent="0.25">
      <c r="B22" s="1"/>
      <c r="C22" s="56" t="s">
        <v>77</v>
      </c>
      <c r="D22" s="58">
        <v>448</v>
      </c>
      <c r="E22" s="14"/>
      <c r="F22" s="53" t="s">
        <v>364</v>
      </c>
      <c r="G22" s="46"/>
      <c r="H22" s="4" t="s">
        <v>14</v>
      </c>
      <c r="I22" s="4" t="s">
        <v>14</v>
      </c>
    </row>
    <row r="23" spans="2:9" x14ac:dyDescent="0.25">
      <c r="B23" s="1"/>
      <c r="C23" s="56" t="s">
        <v>78</v>
      </c>
      <c r="D23" s="58" t="s">
        <v>74</v>
      </c>
      <c r="E23" s="14"/>
      <c r="F23" s="53" t="s">
        <v>364</v>
      </c>
      <c r="G23" s="46"/>
      <c r="H23" s="4" t="s">
        <v>14</v>
      </c>
      <c r="I23" s="4" t="s">
        <v>14</v>
      </c>
    </row>
    <row r="24" spans="2:9" x14ac:dyDescent="0.25">
      <c r="B24" s="1"/>
      <c r="C24" s="56"/>
      <c r="D24" s="58"/>
      <c r="E24" s="14"/>
      <c r="F24" s="53"/>
      <c r="G24" s="46"/>
      <c r="H24" s="4"/>
      <c r="I24" s="4"/>
    </row>
    <row r="25" spans="2:9" x14ac:dyDescent="0.25">
      <c r="B25" s="1"/>
      <c r="C25" s="59" t="s">
        <v>79</v>
      </c>
      <c r="D25" s="58"/>
      <c r="E25" s="14"/>
      <c r="F25" s="53"/>
      <c r="G25" s="46"/>
      <c r="H25" s="4"/>
      <c r="I25" s="4"/>
    </row>
    <row r="26" spans="2:9" x14ac:dyDescent="0.25">
      <c r="B26" s="1"/>
      <c r="C26" s="56" t="s">
        <v>80</v>
      </c>
      <c r="D26" s="58" t="s">
        <v>81</v>
      </c>
      <c r="E26" s="14"/>
      <c r="F26" s="53" t="s">
        <v>364</v>
      </c>
      <c r="G26" s="46"/>
      <c r="H26" s="4" t="s">
        <v>14</v>
      </c>
      <c r="I26" s="4" t="s">
        <v>14</v>
      </c>
    </row>
    <row r="27" spans="2:9" ht="60" x14ac:dyDescent="0.25">
      <c r="B27" s="1"/>
      <c r="C27" s="56" t="s">
        <v>82</v>
      </c>
      <c r="D27" s="58" t="s">
        <v>74</v>
      </c>
      <c r="E27" s="14"/>
      <c r="F27" s="53" t="s">
        <v>364</v>
      </c>
      <c r="G27" s="46"/>
      <c r="H27" s="4" t="s">
        <v>14</v>
      </c>
      <c r="I27" s="4" t="s">
        <v>14</v>
      </c>
    </row>
    <row r="28" spans="2:9" ht="30" x14ac:dyDescent="0.25">
      <c r="B28" s="1"/>
      <c r="C28" s="56" t="s">
        <v>83</v>
      </c>
      <c r="D28" s="58">
        <v>4</v>
      </c>
      <c r="E28" s="14"/>
      <c r="F28" s="53" t="s">
        <v>364</v>
      </c>
      <c r="G28" s="46"/>
      <c r="H28" s="4" t="s">
        <v>14</v>
      </c>
      <c r="I28" s="4" t="s">
        <v>14</v>
      </c>
    </row>
    <row r="29" spans="2:9" ht="90" x14ac:dyDescent="0.25">
      <c r="B29" s="1"/>
      <c r="C29" s="56" t="s">
        <v>84</v>
      </c>
      <c r="D29" s="58" t="s">
        <v>74</v>
      </c>
      <c r="E29" s="14"/>
      <c r="F29" s="53" t="s">
        <v>364</v>
      </c>
      <c r="G29" s="46"/>
      <c r="H29" s="4" t="s">
        <v>14</v>
      </c>
      <c r="I29" s="4" t="s">
        <v>14</v>
      </c>
    </row>
    <row r="30" spans="2:9" x14ac:dyDescent="0.25">
      <c r="B30" s="1"/>
      <c r="C30" s="56" t="s">
        <v>85</v>
      </c>
      <c r="D30" s="58" t="s">
        <v>74</v>
      </c>
      <c r="E30" s="14"/>
      <c r="F30" s="53" t="s">
        <v>364</v>
      </c>
      <c r="G30" s="46"/>
      <c r="H30" s="4" t="s">
        <v>14</v>
      </c>
      <c r="I30" s="4" t="s">
        <v>14</v>
      </c>
    </row>
    <row r="31" spans="2:9" x14ac:dyDescent="0.25">
      <c r="B31" s="1"/>
      <c r="C31" s="56" t="s">
        <v>86</v>
      </c>
      <c r="D31" s="58" t="s">
        <v>74</v>
      </c>
      <c r="E31" s="14"/>
      <c r="F31" s="53" t="s">
        <v>364</v>
      </c>
      <c r="G31" s="46"/>
      <c r="H31" s="4" t="s">
        <v>14</v>
      </c>
      <c r="I31" s="4" t="s">
        <v>14</v>
      </c>
    </row>
    <row r="32" spans="2:9" ht="30" x14ac:dyDescent="0.25">
      <c r="B32" s="1"/>
      <c r="C32" s="56" t="s">
        <v>87</v>
      </c>
      <c r="D32" s="58">
        <v>1</v>
      </c>
      <c r="E32" s="14"/>
      <c r="F32" s="53" t="s">
        <v>364</v>
      </c>
      <c r="G32" s="46"/>
      <c r="H32" s="4" t="s">
        <v>14</v>
      </c>
      <c r="I32" s="4" t="s">
        <v>14</v>
      </c>
    </row>
    <row r="33" spans="2:9" ht="30" x14ac:dyDescent="0.25">
      <c r="B33" s="1"/>
      <c r="C33" s="56" t="s">
        <v>88</v>
      </c>
      <c r="D33" s="58">
        <v>1</v>
      </c>
      <c r="E33" s="14"/>
      <c r="F33" s="53" t="s">
        <v>364</v>
      </c>
      <c r="G33" s="46"/>
      <c r="H33" s="4" t="s">
        <v>14</v>
      </c>
      <c r="I33" s="4" t="s">
        <v>14</v>
      </c>
    </row>
    <row r="34" spans="2:9" x14ac:dyDescent="0.25">
      <c r="B34" s="1"/>
      <c r="C34" s="56" t="s">
        <v>89</v>
      </c>
      <c r="D34" s="58" t="s">
        <v>74</v>
      </c>
      <c r="E34" s="14"/>
      <c r="F34" s="53" t="s">
        <v>364</v>
      </c>
      <c r="G34" s="46"/>
      <c r="H34" s="4" t="s">
        <v>14</v>
      </c>
      <c r="I34" s="4" t="s">
        <v>14</v>
      </c>
    </row>
    <row r="35" spans="2:9" x14ac:dyDescent="0.25">
      <c r="B35" s="1"/>
      <c r="C35" s="56" t="s">
        <v>90</v>
      </c>
      <c r="D35" s="58" t="s">
        <v>74</v>
      </c>
      <c r="E35" s="14"/>
      <c r="F35" s="53" t="s">
        <v>364</v>
      </c>
      <c r="G35" s="46"/>
      <c r="H35" s="4" t="s">
        <v>14</v>
      </c>
      <c r="I35" s="4" t="s">
        <v>14</v>
      </c>
    </row>
    <row r="36" spans="2:9" x14ac:dyDescent="0.25">
      <c r="B36" s="1"/>
      <c r="C36" s="56" t="s">
        <v>91</v>
      </c>
      <c r="D36" s="58" t="s">
        <v>74</v>
      </c>
      <c r="E36" s="14"/>
      <c r="F36" s="53" t="s">
        <v>364</v>
      </c>
      <c r="G36" s="46"/>
      <c r="H36" s="4" t="s">
        <v>14</v>
      </c>
      <c r="I36" s="4" t="s">
        <v>14</v>
      </c>
    </row>
    <row r="37" spans="2:9" x14ac:dyDescent="0.25">
      <c r="B37" s="1"/>
      <c r="C37" s="56" t="s">
        <v>92</v>
      </c>
      <c r="D37" s="58" t="s">
        <v>74</v>
      </c>
      <c r="E37" s="14"/>
      <c r="F37" s="53" t="s">
        <v>364</v>
      </c>
      <c r="G37" s="46"/>
      <c r="H37" s="4" t="s">
        <v>14</v>
      </c>
      <c r="I37" s="4" t="s">
        <v>14</v>
      </c>
    </row>
    <row r="38" spans="2:9" x14ac:dyDescent="0.25">
      <c r="B38" s="1"/>
      <c r="C38" s="56" t="s">
        <v>93</v>
      </c>
      <c r="D38" s="58" t="s">
        <v>74</v>
      </c>
      <c r="E38" s="14"/>
      <c r="F38" s="53" t="s">
        <v>364</v>
      </c>
      <c r="G38" s="46"/>
      <c r="H38" s="4" t="s">
        <v>14</v>
      </c>
      <c r="I38" s="4" t="s">
        <v>14</v>
      </c>
    </row>
    <row r="39" spans="2:9" ht="30" x14ac:dyDescent="0.25">
      <c r="B39" s="1"/>
      <c r="C39" s="60" t="s">
        <v>94</v>
      </c>
      <c r="D39" s="61" t="s">
        <v>95</v>
      </c>
      <c r="E39" s="14"/>
      <c r="F39" s="53" t="s">
        <v>364</v>
      </c>
      <c r="G39" s="46"/>
      <c r="H39" s="4" t="s">
        <v>14</v>
      </c>
      <c r="I39" s="4" t="s">
        <v>14</v>
      </c>
    </row>
    <row r="40" spans="2:9" x14ac:dyDescent="0.25">
      <c r="B40" s="1"/>
      <c r="C40" s="56"/>
      <c r="D40" s="61" t="s">
        <v>96</v>
      </c>
      <c r="E40" s="14"/>
      <c r="F40" s="53" t="s">
        <v>364</v>
      </c>
      <c r="G40" s="46"/>
      <c r="H40" s="4" t="s">
        <v>14</v>
      </c>
      <c r="I40" s="4" t="s">
        <v>14</v>
      </c>
    </row>
    <row r="41" spans="2:9" x14ac:dyDescent="0.25">
      <c r="B41" s="1"/>
      <c r="C41" s="56"/>
      <c r="D41" s="61" t="s">
        <v>97</v>
      </c>
      <c r="E41" s="14"/>
      <c r="F41" s="53" t="s">
        <v>364</v>
      </c>
      <c r="G41" s="46"/>
      <c r="H41" s="4" t="s">
        <v>14</v>
      </c>
      <c r="I41" s="4" t="s">
        <v>14</v>
      </c>
    </row>
    <row r="42" spans="2:9" x14ac:dyDescent="0.25">
      <c r="B42" s="1"/>
      <c r="C42" s="56"/>
      <c r="D42" s="61" t="s">
        <v>98</v>
      </c>
      <c r="E42" s="14"/>
      <c r="F42" s="53" t="s">
        <v>364</v>
      </c>
      <c r="G42" s="46"/>
      <c r="H42" s="4" t="s">
        <v>14</v>
      </c>
      <c r="I42" s="4" t="s">
        <v>14</v>
      </c>
    </row>
    <row r="43" spans="2:9" x14ac:dyDescent="0.25">
      <c r="B43" s="1"/>
      <c r="C43" s="56"/>
      <c r="D43" s="61" t="s">
        <v>99</v>
      </c>
      <c r="E43" s="14"/>
      <c r="F43" s="53" t="s">
        <v>364</v>
      </c>
      <c r="G43" s="46"/>
      <c r="H43" s="4" t="s">
        <v>14</v>
      </c>
      <c r="I43" s="4" t="s">
        <v>14</v>
      </c>
    </row>
    <row r="44" spans="2:9" x14ac:dyDescent="0.25">
      <c r="B44" s="1"/>
      <c r="C44" s="56"/>
      <c r="D44" s="58"/>
      <c r="E44" s="14"/>
      <c r="F44" s="53"/>
      <c r="G44" s="46"/>
      <c r="H44" s="4"/>
      <c r="I44" s="4"/>
    </row>
    <row r="45" spans="2:9" x14ac:dyDescent="0.25">
      <c r="B45" s="1"/>
      <c r="C45" s="59" t="s">
        <v>100</v>
      </c>
      <c r="D45" s="58" t="s">
        <v>74</v>
      </c>
      <c r="E45" s="14"/>
      <c r="F45" s="53" t="s">
        <v>364</v>
      </c>
      <c r="G45" s="46"/>
      <c r="H45" s="4" t="s">
        <v>14</v>
      </c>
      <c r="I45" s="4" t="s">
        <v>14</v>
      </c>
    </row>
    <row r="46" spans="2:9" x14ac:dyDescent="0.25">
      <c r="B46" s="1"/>
      <c r="C46" s="56"/>
      <c r="D46" s="58"/>
      <c r="E46" s="14"/>
      <c r="F46" s="53"/>
      <c r="G46" s="118"/>
      <c r="H46" s="4"/>
      <c r="I46" s="4"/>
    </row>
    <row r="47" spans="2:9" x14ac:dyDescent="0.25">
      <c r="B47" s="1"/>
      <c r="C47" s="59" t="s">
        <v>101</v>
      </c>
      <c r="D47" s="58"/>
      <c r="E47" s="14"/>
      <c r="F47" s="53"/>
      <c r="G47" s="118"/>
      <c r="H47" s="4"/>
      <c r="I47" s="4"/>
    </row>
    <row r="48" spans="2:9" x14ac:dyDescent="0.25">
      <c r="B48" s="1"/>
      <c r="C48" s="56" t="s">
        <v>102</v>
      </c>
      <c r="D48" s="58" t="s">
        <v>103</v>
      </c>
      <c r="E48" s="14"/>
      <c r="F48" s="53" t="s">
        <v>364</v>
      </c>
      <c r="G48" s="46"/>
      <c r="H48" s="4" t="s">
        <v>14</v>
      </c>
      <c r="I48" s="4" t="s">
        <v>14</v>
      </c>
    </row>
    <row r="49" spans="2:9" x14ac:dyDescent="0.25">
      <c r="B49" s="1"/>
      <c r="C49" s="56" t="s">
        <v>104</v>
      </c>
      <c r="D49" s="58" t="s">
        <v>105</v>
      </c>
      <c r="E49" s="14"/>
      <c r="F49" s="53" t="s">
        <v>364</v>
      </c>
      <c r="G49" s="46"/>
      <c r="H49" s="4" t="s">
        <v>14</v>
      </c>
      <c r="I49" s="4" t="s">
        <v>14</v>
      </c>
    </row>
    <row r="50" spans="2:9" x14ac:dyDescent="0.25">
      <c r="B50" s="1"/>
      <c r="C50" s="56" t="s">
        <v>106</v>
      </c>
      <c r="D50" s="58" t="s">
        <v>107</v>
      </c>
      <c r="E50" s="14"/>
      <c r="F50" s="53" t="s">
        <v>364</v>
      </c>
      <c r="G50" s="46"/>
      <c r="H50" s="4" t="s">
        <v>14</v>
      </c>
      <c r="I50" s="4" t="s">
        <v>14</v>
      </c>
    </row>
    <row r="51" spans="2:9" ht="30" x14ac:dyDescent="0.25">
      <c r="B51" s="1"/>
      <c r="C51" s="56" t="s">
        <v>108</v>
      </c>
      <c r="D51" s="58">
        <v>16</v>
      </c>
      <c r="E51" s="14"/>
      <c r="F51" s="53" t="s">
        <v>364</v>
      </c>
      <c r="G51" s="46"/>
      <c r="H51" s="4" t="s">
        <v>14</v>
      </c>
      <c r="I51" s="4" t="s">
        <v>14</v>
      </c>
    </row>
    <row r="52" spans="2:9" x14ac:dyDescent="0.25">
      <c r="B52" s="1"/>
      <c r="C52" s="56" t="s">
        <v>109</v>
      </c>
      <c r="D52" s="58" t="s">
        <v>74</v>
      </c>
      <c r="E52" s="14"/>
      <c r="F52" s="53" t="s">
        <v>364</v>
      </c>
      <c r="G52" s="46"/>
      <c r="H52" s="4" t="s">
        <v>14</v>
      </c>
      <c r="I52" s="4" t="s">
        <v>14</v>
      </c>
    </row>
    <row r="53" spans="2:9" x14ac:dyDescent="0.25">
      <c r="B53" s="1"/>
      <c r="C53" s="56"/>
      <c r="D53" s="58"/>
      <c r="E53" s="14"/>
      <c r="F53" s="53"/>
      <c r="G53" s="46"/>
      <c r="H53" s="4"/>
      <c r="I53" s="4"/>
    </row>
    <row r="54" spans="2:9" x14ac:dyDescent="0.25">
      <c r="B54" s="1"/>
      <c r="C54" s="59" t="s">
        <v>110</v>
      </c>
      <c r="D54" s="58"/>
      <c r="E54" s="14"/>
      <c r="F54" s="53"/>
      <c r="G54" s="46"/>
      <c r="H54" s="4"/>
      <c r="I54" s="4"/>
    </row>
    <row r="55" spans="2:9" x14ac:dyDescent="0.25">
      <c r="B55" s="1"/>
      <c r="C55" s="56" t="s">
        <v>111</v>
      </c>
      <c r="D55" s="58" t="s">
        <v>112</v>
      </c>
      <c r="E55" s="14"/>
      <c r="F55" s="53" t="s">
        <v>364</v>
      </c>
      <c r="G55" s="46"/>
      <c r="H55" s="4" t="s">
        <v>14</v>
      </c>
      <c r="I55" s="4" t="s">
        <v>14</v>
      </c>
    </row>
    <row r="56" spans="2:9" x14ac:dyDescent="0.25">
      <c r="B56" s="1"/>
      <c r="C56" s="56" t="s">
        <v>113</v>
      </c>
      <c r="D56" s="58" t="s">
        <v>114</v>
      </c>
      <c r="E56" s="14"/>
      <c r="F56" s="53" t="s">
        <v>364</v>
      </c>
      <c r="G56" s="46"/>
      <c r="H56" s="4" t="s">
        <v>14</v>
      </c>
      <c r="I56" s="4" t="s">
        <v>14</v>
      </c>
    </row>
    <row r="57" spans="2:9" x14ac:dyDescent="0.25">
      <c r="B57" s="1"/>
      <c r="C57" s="56" t="s">
        <v>115</v>
      </c>
      <c r="D57" s="58" t="s">
        <v>116</v>
      </c>
      <c r="E57" s="14"/>
      <c r="F57" s="53" t="s">
        <v>364</v>
      </c>
      <c r="G57" s="46"/>
      <c r="H57" s="4" t="s">
        <v>14</v>
      </c>
      <c r="I57" s="4" t="s">
        <v>14</v>
      </c>
    </row>
    <row r="58" spans="2:9" x14ac:dyDescent="0.25">
      <c r="B58" s="1"/>
      <c r="C58" s="56" t="s">
        <v>117</v>
      </c>
      <c r="D58" s="58" t="s">
        <v>118</v>
      </c>
      <c r="E58" s="14"/>
      <c r="F58" s="53" t="s">
        <v>364</v>
      </c>
      <c r="G58" s="46"/>
      <c r="H58" s="4" t="s">
        <v>14</v>
      </c>
      <c r="I58" s="4" t="s">
        <v>14</v>
      </c>
    </row>
    <row r="59" spans="2:9" ht="30" x14ac:dyDescent="0.25">
      <c r="B59" s="1"/>
      <c r="C59" s="56" t="s">
        <v>119</v>
      </c>
      <c r="D59" s="58">
        <v>4000</v>
      </c>
      <c r="E59" s="14"/>
      <c r="F59" s="53" t="s">
        <v>364</v>
      </c>
      <c r="G59" s="46"/>
      <c r="H59" s="4" t="s">
        <v>14</v>
      </c>
      <c r="I59" s="4" t="s">
        <v>14</v>
      </c>
    </row>
    <row r="60" spans="2:9" ht="45" x14ac:dyDescent="0.25">
      <c r="B60" s="1"/>
      <c r="C60" s="56" t="s">
        <v>120</v>
      </c>
      <c r="D60" s="58">
        <v>600000</v>
      </c>
      <c r="E60" s="14"/>
      <c r="F60" s="53" t="s">
        <v>364</v>
      </c>
      <c r="G60" s="46"/>
      <c r="H60" s="4" t="s">
        <v>14</v>
      </c>
      <c r="I60" s="4" t="s">
        <v>14</v>
      </c>
    </row>
    <row r="61" spans="2:9" ht="45" x14ac:dyDescent="0.25">
      <c r="B61" s="1"/>
      <c r="C61" s="56" t="s">
        <v>121</v>
      </c>
      <c r="D61" s="58">
        <v>600000</v>
      </c>
      <c r="E61" s="14"/>
      <c r="F61" s="53" t="s">
        <v>364</v>
      </c>
      <c r="G61" s="46"/>
      <c r="H61" s="4" t="s">
        <v>14</v>
      </c>
      <c r="I61" s="4" t="s">
        <v>14</v>
      </c>
    </row>
    <row r="62" spans="2:9" ht="30" x14ac:dyDescent="0.25">
      <c r="B62" s="1"/>
      <c r="C62" s="56" t="s">
        <v>122</v>
      </c>
      <c r="D62" s="58" t="s">
        <v>123</v>
      </c>
      <c r="E62" s="14"/>
      <c r="F62" s="53" t="s">
        <v>364</v>
      </c>
      <c r="G62" s="46"/>
      <c r="H62" s="4" t="s">
        <v>14</v>
      </c>
      <c r="I62" s="4" t="s">
        <v>14</v>
      </c>
    </row>
    <row r="63" spans="2:9" ht="30" x14ac:dyDescent="0.25">
      <c r="B63" s="1"/>
      <c r="C63" s="56" t="s">
        <v>124</v>
      </c>
      <c r="D63" s="58">
        <v>800</v>
      </c>
      <c r="E63" s="14"/>
      <c r="F63" s="53" t="s">
        <v>364</v>
      </c>
      <c r="G63" s="46"/>
      <c r="H63" s="4" t="s">
        <v>14</v>
      </c>
      <c r="I63" s="4" t="s">
        <v>14</v>
      </c>
    </row>
    <row r="64" spans="2:9" x14ac:dyDescent="0.25">
      <c r="B64" s="1"/>
      <c r="C64" s="56"/>
      <c r="D64" s="58"/>
      <c r="E64" s="14"/>
      <c r="F64" s="53"/>
      <c r="G64" s="46"/>
      <c r="H64" s="4"/>
      <c r="I64" s="4"/>
    </row>
    <row r="65" spans="2:9" x14ac:dyDescent="0.25">
      <c r="B65" s="1"/>
      <c r="C65" s="59" t="s">
        <v>125</v>
      </c>
      <c r="D65" s="58"/>
      <c r="E65" s="14"/>
      <c r="F65" s="53"/>
      <c r="G65" s="46"/>
      <c r="H65" s="4"/>
      <c r="I65" s="4"/>
    </row>
    <row r="66" spans="2:9" x14ac:dyDescent="0.25">
      <c r="B66" s="1"/>
      <c r="C66" s="56" t="s">
        <v>104</v>
      </c>
      <c r="D66" s="58" t="s">
        <v>126</v>
      </c>
      <c r="E66" s="14"/>
      <c r="F66" s="53" t="s">
        <v>364</v>
      </c>
      <c r="G66" s="46"/>
      <c r="H66" s="4" t="s">
        <v>14</v>
      </c>
      <c r="I66" s="4" t="s">
        <v>14</v>
      </c>
    </row>
    <row r="67" spans="2:9" x14ac:dyDescent="0.25">
      <c r="B67" s="1"/>
      <c r="C67" s="56" t="s">
        <v>127</v>
      </c>
      <c r="D67" s="58" t="s">
        <v>128</v>
      </c>
      <c r="E67" s="14"/>
      <c r="F67" s="53" t="s">
        <v>364</v>
      </c>
      <c r="G67" s="46"/>
      <c r="H67" s="4" t="s">
        <v>14</v>
      </c>
      <c r="I67" s="4" t="s">
        <v>14</v>
      </c>
    </row>
    <row r="68" spans="2:9" ht="30" x14ac:dyDescent="0.25">
      <c r="B68" s="1"/>
      <c r="C68" s="56" t="s">
        <v>129</v>
      </c>
      <c r="D68" s="58" t="s">
        <v>130</v>
      </c>
      <c r="E68" s="14"/>
      <c r="F68" s="53" t="s">
        <v>364</v>
      </c>
      <c r="G68" s="46"/>
      <c r="H68" s="4" t="s">
        <v>14</v>
      </c>
      <c r="I68" s="4" t="s">
        <v>14</v>
      </c>
    </row>
    <row r="69" spans="2:9" ht="30" x14ac:dyDescent="0.25">
      <c r="B69" s="1"/>
      <c r="C69" s="56" t="s">
        <v>131</v>
      </c>
      <c r="D69" s="58" t="s">
        <v>132</v>
      </c>
      <c r="E69" s="14"/>
      <c r="F69" s="53" t="s">
        <v>364</v>
      </c>
      <c r="G69" s="46"/>
      <c r="H69" s="4" t="s">
        <v>14</v>
      </c>
      <c r="I69" s="4" t="s">
        <v>14</v>
      </c>
    </row>
    <row r="70" spans="2:9" ht="30" x14ac:dyDescent="0.25">
      <c r="B70" s="1"/>
      <c r="C70" s="56" t="s">
        <v>133</v>
      </c>
      <c r="D70" s="58" t="s">
        <v>74</v>
      </c>
      <c r="E70" s="14"/>
      <c r="F70" s="53" t="s">
        <v>364</v>
      </c>
      <c r="G70" s="46"/>
      <c r="H70" s="4" t="s">
        <v>14</v>
      </c>
      <c r="I70" s="4" t="s">
        <v>14</v>
      </c>
    </row>
    <row r="71" spans="2:9" x14ac:dyDescent="0.25">
      <c r="B71" s="1"/>
      <c r="C71" s="56"/>
      <c r="D71" s="58"/>
      <c r="E71" s="14"/>
      <c r="F71" s="53"/>
      <c r="G71" s="118"/>
      <c r="H71" s="4"/>
      <c r="I71" s="4"/>
    </row>
    <row r="72" spans="2:9" x14ac:dyDescent="0.25">
      <c r="B72" s="1"/>
      <c r="C72" s="59" t="s">
        <v>134</v>
      </c>
      <c r="D72" s="58"/>
      <c r="E72" s="14"/>
      <c r="F72" s="53"/>
      <c r="G72" s="118"/>
      <c r="H72" s="4"/>
      <c r="I72" s="4"/>
    </row>
    <row r="73" spans="2:9" x14ac:dyDescent="0.25">
      <c r="B73" s="1"/>
      <c r="C73" s="56" t="s">
        <v>104</v>
      </c>
      <c r="D73" s="58" t="s">
        <v>135</v>
      </c>
      <c r="E73" s="14"/>
      <c r="F73" s="53" t="s">
        <v>364</v>
      </c>
      <c r="G73" s="46"/>
      <c r="H73" s="4" t="s">
        <v>14</v>
      </c>
      <c r="I73" s="4" t="s">
        <v>14</v>
      </c>
    </row>
    <row r="74" spans="2:9" ht="30" x14ac:dyDescent="0.25">
      <c r="B74" s="1"/>
      <c r="C74" s="56" t="s">
        <v>136</v>
      </c>
      <c r="D74" s="58" t="s">
        <v>74</v>
      </c>
      <c r="E74" s="14"/>
      <c r="F74" s="53" t="s">
        <v>364</v>
      </c>
      <c r="G74" s="46"/>
      <c r="H74" s="4" t="s">
        <v>14</v>
      </c>
      <c r="I74" s="4" t="s">
        <v>14</v>
      </c>
    </row>
    <row r="75" spans="2:9" x14ac:dyDescent="0.25">
      <c r="B75" s="1"/>
      <c r="C75" s="60" t="s">
        <v>137</v>
      </c>
      <c r="D75" s="58" t="s">
        <v>138</v>
      </c>
      <c r="E75" s="14"/>
      <c r="F75" s="53" t="s">
        <v>364</v>
      </c>
      <c r="G75" s="46"/>
      <c r="H75" s="4" t="s">
        <v>14</v>
      </c>
      <c r="I75" s="4" t="s">
        <v>14</v>
      </c>
    </row>
    <row r="76" spans="2:9" x14ac:dyDescent="0.25">
      <c r="B76" s="1"/>
      <c r="C76" s="56"/>
      <c r="D76" s="58" t="s">
        <v>139</v>
      </c>
      <c r="E76" s="14"/>
      <c r="F76" s="53" t="s">
        <v>364</v>
      </c>
      <c r="G76" s="46"/>
      <c r="H76" s="4" t="s">
        <v>14</v>
      </c>
      <c r="I76" s="4" t="s">
        <v>14</v>
      </c>
    </row>
    <row r="77" spans="2:9" x14ac:dyDescent="0.25">
      <c r="B77" s="1"/>
      <c r="C77" s="56"/>
      <c r="D77" s="58" t="s">
        <v>140</v>
      </c>
      <c r="E77" s="14"/>
      <c r="F77" s="53" t="s">
        <v>364</v>
      </c>
      <c r="G77" s="46"/>
      <c r="H77" s="4" t="s">
        <v>14</v>
      </c>
      <c r="I77" s="4" t="s">
        <v>14</v>
      </c>
    </row>
    <row r="78" spans="2:9" ht="45" x14ac:dyDescent="0.25">
      <c r="B78" s="1"/>
      <c r="C78" s="56" t="s">
        <v>141</v>
      </c>
      <c r="D78" s="58" t="s">
        <v>74</v>
      </c>
      <c r="E78" s="14"/>
      <c r="F78" s="53" t="s">
        <v>364</v>
      </c>
      <c r="G78" s="46"/>
      <c r="H78" s="4" t="s">
        <v>14</v>
      </c>
      <c r="I78" s="4" t="s">
        <v>14</v>
      </c>
    </row>
    <row r="79" spans="2:9" x14ac:dyDescent="0.25">
      <c r="B79" s="1"/>
      <c r="C79" s="56" t="s">
        <v>142</v>
      </c>
      <c r="D79" s="58" t="s">
        <v>143</v>
      </c>
      <c r="E79" s="14"/>
      <c r="F79" s="53" t="s">
        <v>364</v>
      </c>
      <c r="G79" s="46"/>
      <c r="H79" s="4" t="s">
        <v>14</v>
      </c>
      <c r="I79" s="4" t="s">
        <v>14</v>
      </c>
    </row>
    <row r="80" spans="2:9" x14ac:dyDescent="0.25">
      <c r="B80" s="1"/>
      <c r="C80" s="56"/>
      <c r="D80" s="58"/>
      <c r="E80" s="14"/>
      <c r="F80" s="53"/>
      <c r="G80" s="46"/>
      <c r="H80" s="4"/>
      <c r="I80" s="4"/>
    </row>
    <row r="81" spans="2:9" x14ac:dyDescent="0.25">
      <c r="B81" s="1"/>
      <c r="C81" s="59" t="s">
        <v>144</v>
      </c>
      <c r="D81" s="58"/>
      <c r="E81" s="14"/>
      <c r="F81" s="53"/>
      <c r="G81" s="46"/>
      <c r="H81" s="4"/>
      <c r="I81" s="4"/>
    </row>
    <row r="82" spans="2:9" x14ac:dyDescent="0.25">
      <c r="B82" s="1"/>
      <c r="C82" s="56" t="s">
        <v>145</v>
      </c>
      <c r="D82" s="61" t="s">
        <v>147</v>
      </c>
      <c r="E82" s="14"/>
      <c r="F82" s="53" t="s">
        <v>364</v>
      </c>
      <c r="G82" s="46"/>
      <c r="H82" s="4" t="s">
        <v>14</v>
      </c>
      <c r="I82" s="4" t="s">
        <v>14</v>
      </c>
    </row>
    <row r="83" spans="2:9" x14ac:dyDescent="0.25">
      <c r="B83" s="1"/>
      <c r="C83" s="56" t="s">
        <v>148</v>
      </c>
      <c r="D83" s="61" t="s">
        <v>74</v>
      </c>
      <c r="E83" s="14"/>
      <c r="F83" s="53" t="s">
        <v>364</v>
      </c>
      <c r="G83" s="46"/>
      <c r="H83" s="4" t="s">
        <v>14</v>
      </c>
      <c r="I83" s="4" t="s">
        <v>14</v>
      </c>
    </row>
    <row r="84" spans="2:9" ht="30" x14ac:dyDescent="0.25">
      <c r="B84" s="1"/>
      <c r="C84" s="56" t="s">
        <v>149</v>
      </c>
      <c r="D84" s="61" t="s">
        <v>74</v>
      </c>
      <c r="E84" s="14"/>
      <c r="F84" s="53" t="s">
        <v>364</v>
      </c>
      <c r="G84" s="46"/>
      <c r="H84" s="4" t="s">
        <v>14</v>
      </c>
      <c r="I84" s="4" t="s">
        <v>14</v>
      </c>
    </row>
    <row r="85" spans="2:9" ht="30" x14ac:dyDescent="0.25">
      <c r="B85" s="1"/>
      <c r="C85" s="56" t="s">
        <v>150</v>
      </c>
      <c r="D85" s="62" t="s">
        <v>74</v>
      </c>
      <c r="E85" s="14"/>
      <c r="F85" s="53" t="s">
        <v>364</v>
      </c>
      <c r="G85" s="46"/>
      <c r="H85" s="4" t="s">
        <v>14</v>
      </c>
      <c r="I85" s="4" t="s">
        <v>14</v>
      </c>
    </row>
    <row r="86" spans="2:9" x14ac:dyDescent="0.25">
      <c r="B86" s="1"/>
      <c r="C86" s="56"/>
      <c r="D86" s="62"/>
      <c r="E86" s="14"/>
      <c r="F86" s="53"/>
      <c r="G86" s="46"/>
      <c r="H86" s="4"/>
      <c r="I86" s="4"/>
    </row>
    <row r="87" spans="2:9" x14ac:dyDescent="0.25">
      <c r="B87" s="1"/>
      <c r="C87" s="59" t="s">
        <v>151</v>
      </c>
      <c r="D87" s="62"/>
      <c r="E87" s="14"/>
      <c r="F87" s="53"/>
      <c r="G87" s="46"/>
      <c r="H87" s="4"/>
      <c r="I87" s="4"/>
    </row>
    <row r="88" spans="2:9" x14ac:dyDescent="0.25">
      <c r="B88" s="1"/>
      <c r="C88" s="56" t="s">
        <v>145</v>
      </c>
      <c r="D88" s="61" t="s">
        <v>147</v>
      </c>
      <c r="E88" s="14"/>
      <c r="F88" s="53" t="s">
        <v>364</v>
      </c>
      <c r="G88" s="46"/>
      <c r="H88" s="4" t="s">
        <v>14</v>
      </c>
      <c r="I88" s="4" t="s">
        <v>14</v>
      </c>
    </row>
    <row r="89" spans="2:9" x14ac:dyDescent="0.25">
      <c r="B89" s="1"/>
      <c r="C89" s="56" t="s">
        <v>152</v>
      </c>
      <c r="D89" s="62">
        <v>3</v>
      </c>
      <c r="E89" s="14"/>
      <c r="F89" s="53" t="s">
        <v>364</v>
      </c>
      <c r="G89" s="46"/>
      <c r="H89" s="4" t="s">
        <v>14</v>
      </c>
      <c r="I89" s="4" t="s">
        <v>14</v>
      </c>
    </row>
    <row r="90" spans="2:9" x14ac:dyDescent="0.25">
      <c r="B90" s="1"/>
      <c r="C90" s="56" t="s">
        <v>153</v>
      </c>
      <c r="D90" s="62">
        <v>1000</v>
      </c>
      <c r="E90" s="14"/>
      <c r="F90" s="53" t="s">
        <v>364</v>
      </c>
      <c r="G90" s="46"/>
      <c r="H90" s="4" t="s">
        <v>14</v>
      </c>
      <c r="I90" s="4" t="s">
        <v>14</v>
      </c>
    </row>
    <row r="91" spans="2:9" ht="30" x14ac:dyDescent="0.25">
      <c r="B91" s="1"/>
      <c r="C91" s="56" t="s">
        <v>154</v>
      </c>
      <c r="D91" s="62" t="s">
        <v>74</v>
      </c>
      <c r="E91" s="14"/>
      <c r="F91" s="53" t="s">
        <v>364</v>
      </c>
      <c r="G91" s="46"/>
      <c r="H91" s="4" t="s">
        <v>14</v>
      </c>
      <c r="I91" s="4" t="s">
        <v>14</v>
      </c>
    </row>
    <row r="92" spans="2:9" x14ac:dyDescent="0.25">
      <c r="B92" s="30" t="s">
        <v>6</v>
      </c>
      <c r="C92" s="77" t="s">
        <v>30</v>
      </c>
      <c r="D92" s="78"/>
      <c r="E92" s="40">
        <v>58</v>
      </c>
      <c r="F92" s="41" t="s">
        <v>5</v>
      </c>
      <c r="G92" s="46"/>
      <c r="H92" s="29"/>
      <c r="I92" s="4">
        <f>SUM(E92*H92)</f>
        <v>0</v>
      </c>
    </row>
    <row r="93" spans="2:9" x14ac:dyDescent="0.25">
      <c r="B93" s="1"/>
      <c r="C93" s="55" t="s">
        <v>155</v>
      </c>
      <c r="D93" s="63" t="s">
        <v>40</v>
      </c>
      <c r="E93" s="14"/>
      <c r="F93" s="53" t="s">
        <v>364</v>
      </c>
      <c r="G93" s="46"/>
      <c r="H93" s="4" t="s">
        <v>14</v>
      </c>
      <c r="I93" s="4" t="s">
        <v>14</v>
      </c>
    </row>
    <row r="94" spans="2:9" ht="15" customHeight="1" x14ac:dyDescent="0.25">
      <c r="B94" s="1"/>
      <c r="C94" s="55" t="s">
        <v>31</v>
      </c>
      <c r="D94" s="63" t="s">
        <v>41</v>
      </c>
      <c r="E94" s="14"/>
      <c r="F94" s="53" t="s">
        <v>364</v>
      </c>
      <c r="G94" s="46"/>
      <c r="H94" s="4" t="s">
        <v>14</v>
      </c>
      <c r="I94" s="4" t="s">
        <v>14</v>
      </c>
    </row>
    <row r="95" spans="2:9" ht="30" x14ac:dyDescent="0.25">
      <c r="B95" s="1"/>
      <c r="C95" s="55" t="s">
        <v>32</v>
      </c>
      <c r="D95" s="63" t="s">
        <v>42</v>
      </c>
      <c r="E95" s="14"/>
      <c r="F95" s="53" t="s">
        <v>364</v>
      </c>
      <c r="G95" s="46"/>
      <c r="H95" s="4" t="s">
        <v>14</v>
      </c>
      <c r="I95" s="4" t="s">
        <v>14</v>
      </c>
    </row>
    <row r="96" spans="2:9" x14ac:dyDescent="0.25">
      <c r="B96" s="1"/>
      <c r="C96" s="55" t="s">
        <v>33</v>
      </c>
      <c r="D96" s="63" t="s">
        <v>43</v>
      </c>
      <c r="E96" s="14"/>
      <c r="F96" s="53" t="s">
        <v>364</v>
      </c>
      <c r="G96" s="46"/>
      <c r="H96" s="4" t="s">
        <v>14</v>
      </c>
      <c r="I96" s="4" t="s">
        <v>14</v>
      </c>
    </row>
    <row r="97" spans="2:18" x14ac:dyDescent="0.25">
      <c r="B97" s="1"/>
      <c r="C97" s="55" t="s">
        <v>34</v>
      </c>
      <c r="D97" s="63" t="s">
        <v>44</v>
      </c>
      <c r="E97" s="14"/>
      <c r="F97" s="53" t="s">
        <v>364</v>
      </c>
      <c r="G97" s="46"/>
      <c r="H97" s="4" t="s">
        <v>14</v>
      </c>
      <c r="I97" s="4" t="s">
        <v>14</v>
      </c>
    </row>
    <row r="98" spans="2:18" x14ac:dyDescent="0.25">
      <c r="B98" s="1"/>
      <c r="C98" s="55" t="s">
        <v>35</v>
      </c>
      <c r="D98" s="63" t="s">
        <v>45</v>
      </c>
      <c r="E98" s="14"/>
      <c r="F98" s="53" t="s">
        <v>364</v>
      </c>
      <c r="G98" s="46"/>
      <c r="H98" s="4" t="s">
        <v>14</v>
      </c>
      <c r="I98" s="4" t="s">
        <v>14</v>
      </c>
    </row>
    <row r="99" spans="2:18" ht="30" x14ac:dyDescent="0.25">
      <c r="B99" s="1"/>
      <c r="C99" s="55" t="s">
        <v>36</v>
      </c>
      <c r="D99" s="63" t="s">
        <v>46</v>
      </c>
      <c r="E99" s="14"/>
      <c r="F99" s="53" t="s">
        <v>364</v>
      </c>
      <c r="G99" s="46"/>
      <c r="H99" s="4" t="s">
        <v>14</v>
      </c>
      <c r="I99" s="4" t="s">
        <v>14</v>
      </c>
    </row>
    <row r="100" spans="2:18" ht="30" x14ac:dyDescent="0.25">
      <c r="B100" s="1"/>
      <c r="C100" s="55" t="s">
        <v>37</v>
      </c>
      <c r="D100" s="63" t="s">
        <v>74</v>
      </c>
      <c r="E100" s="14"/>
      <c r="F100" s="53" t="s">
        <v>364</v>
      </c>
      <c r="G100" s="46"/>
      <c r="H100" s="4" t="s">
        <v>14</v>
      </c>
      <c r="I100" s="4" t="s">
        <v>14</v>
      </c>
    </row>
    <row r="101" spans="2:18" ht="18.75" customHeight="1" x14ac:dyDescent="0.25">
      <c r="B101" s="1"/>
      <c r="C101" s="55" t="s">
        <v>38</v>
      </c>
      <c r="D101" s="63" t="s">
        <v>47</v>
      </c>
      <c r="E101" s="14"/>
      <c r="F101" s="53" t="s">
        <v>364</v>
      </c>
      <c r="G101" s="46"/>
      <c r="H101" s="4" t="s">
        <v>14</v>
      </c>
      <c r="I101" s="4" t="s">
        <v>14</v>
      </c>
    </row>
    <row r="102" spans="2:18" ht="39.75" customHeight="1" x14ac:dyDescent="0.25">
      <c r="B102" s="1"/>
      <c r="C102" s="55" t="s">
        <v>39</v>
      </c>
      <c r="D102" s="64"/>
      <c r="E102" s="14"/>
      <c r="F102" s="53" t="s">
        <v>364</v>
      </c>
      <c r="G102" s="46"/>
      <c r="H102" s="4" t="s">
        <v>14</v>
      </c>
      <c r="I102" s="4" t="s">
        <v>14</v>
      </c>
    </row>
    <row r="103" spans="2:18" ht="20.25" customHeight="1" x14ac:dyDescent="0.25">
      <c r="B103" s="1"/>
      <c r="C103" s="85" t="s">
        <v>48</v>
      </c>
      <c r="D103" s="86"/>
      <c r="E103" s="87"/>
      <c r="F103" s="87"/>
      <c r="G103" s="87"/>
      <c r="H103" s="87"/>
      <c r="I103" s="88"/>
    </row>
    <row r="104" spans="2:18" x14ac:dyDescent="0.25">
      <c r="B104" s="30" t="s">
        <v>17</v>
      </c>
      <c r="C104" s="77" t="s">
        <v>50</v>
      </c>
      <c r="D104" s="78"/>
      <c r="E104" s="40">
        <v>1</v>
      </c>
      <c r="F104" s="41" t="s">
        <v>5</v>
      </c>
      <c r="G104" s="46"/>
      <c r="H104" s="29"/>
      <c r="I104" s="4">
        <f>SUM(E104*H104)</f>
        <v>0</v>
      </c>
      <c r="K104" s="25"/>
      <c r="L104" s="26"/>
      <c r="M104" s="26"/>
      <c r="N104" s="18"/>
      <c r="O104" s="27"/>
      <c r="P104" s="27"/>
      <c r="Q104" s="27"/>
      <c r="R104" s="19"/>
    </row>
    <row r="105" spans="2:18" x14ac:dyDescent="0.25">
      <c r="B105" s="1"/>
      <c r="C105" s="65" t="s">
        <v>64</v>
      </c>
      <c r="D105" s="63"/>
      <c r="E105" s="14"/>
      <c r="F105" s="6"/>
      <c r="G105" s="118"/>
      <c r="H105" s="4"/>
      <c r="I105" s="4"/>
      <c r="K105" s="25"/>
      <c r="L105" s="26"/>
      <c r="M105" s="26"/>
      <c r="N105" s="18"/>
      <c r="O105" s="27"/>
      <c r="P105" s="27"/>
      <c r="Q105" s="27"/>
      <c r="R105" s="19"/>
    </row>
    <row r="106" spans="2:18" x14ac:dyDescent="0.25">
      <c r="B106" s="1"/>
      <c r="C106" s="55" t="s">
        <v>65</v>
      </c>
      <c r="D106" s="63" t="s">
        <v>66</v>
      </c>
      <c r="E106" s="14"/>
      <c r="F106" s="53" t="s">
        <v>364</v>
      </c>
      <c r="G106" s="46"/>
      <c r="H106" s="4" t="s">
        <v>14</v>
      </c>
      <c r="I106" s="4" t="s">
        <v>14</v>
      </c>
      <c r="K106" s="25"/>
      <c r="L106" s="26"/>
      <c r="M106" s="26"/>
      <c r="N106" s="18"/>
      <c r="O106" s="27"/>
      <c r="P106" s="27"/>
      <c r="Q106" s="27"/>
      <c r="R106" s="19"/>
    </row>
    <row r="107" spans="2:18" ht="45" x14ac:dyDescent="0.25">
      <c r="B107" s="1"/>
      <c r="C107" s="55" t="s">
        <v>67</v>
      </c>
      <c r="D107" s="63" t="s">
        <v>68</v>
      </c>
      <c r="E107" s="14"/>
      <c r="F107" s="53" t="s">
        <v>364</v>
      </c>
      <c r="G107" s="46"/>
      <c r="H107" s="4" t="s">
        <v>14</v>
      </c>
      <c r="I107" s="4" t="s">
        <v>14</v>
      </c>
      <c r="K107" s="25"/>
      <c r="L107" s="26"/>
      <c r="M107" s="26"/>
      <c r="N107" s="18"/>
      <c r="O107" s="27"/>
      <c r="P107" s="27"/>
      <c r="Q107" s="27"/>
      <c r="R107" s="19"/>
    </row>
    <row r="108" spans="2:18" ht="60" x14ac:dyDescent="0.25">
      <c r="B108" s="1"/>
      <c r="C108" s="55" t="s">
        <v>69</v>
      </c>
      <c r="D108" s="66" t="s">
        <v>156</v>
      </c>
      <c r="E108" s="14"/>
      <c r="F108" s="53" t="s">
        <v>364</v>
      </c>
      <c r="G108" s="46"/>
      <c r="H108" s="4" t="s">
        <v>14</v>
      </c>
      <c r="I108" s="4" t="s">
        <v>14</v>
      </c>
      <c r="K108" s="25"/>
      <c r="L108" s="26"/>
      <c r="M108" s="26"/>
      <c r="N108" s="18"/>
      <c r="O108" s="27"/>
      <c r="P108" s="27"/>
      <c r="Q108" s="27"/>
      <c r="R108" s="19"/>
    </row>
    <row r="109" spans="2:18" x14ac:dyDescent="0.25">
      <c r="B109" s="1"/>
      <c r="C109" s="55"/>
      <c r="D109" s="63"/>
      <c r="E109" s="14"/>
      <c r="F109" s="53"/>
      <c r="G109" s="118"/>
      <c r="H109" s="4"/>
      <c r="I109" s="4"/>
      <c r="K109" s="25"/>
      <c r="L109" s="26"/>
      <c r="M109" s="26"/>
      <c r="N109" s="18"/>
      <c r="O109" s="27"/>
      <c r="P109" s="27"/>
      <c r="Q109" s="27"/>
      <c r="R109" s="19"/>
    </row>
    <row r="110" spans="2:18" x14ac:dyDescent="0.25">
      <c r="B110" s="1"/>
      <c r="C110" s="65" t="s">
        <v>79</v>
      </c>
      <c r="D110" s="63"/>
      <c r="E110" s="14"/>
      <c r="F110" s="53"/>
      <c r="G110" s="118"/>
      <c r="H110" s="4"/>
      <c r="I110" s="4"/>
      <c r="K110" s="25"/>
      <c r="L110" s="26"/>
      <c r="M110" s="26"/>
      <c r="N110" s="18"/>
      <c r="O110" s="27"/>
      <c r="P110" s="27"/>
      <c r="Q110" s="27"/>
      <c r="R110" s="19"/>
    </row>
    <row r="111" spans="2:18" x14ac:dyDescent="0.25">
      <c r="B111" s="1"/>
      <c r="C111" s="55" t="s">
        <v>80</v>
      </c>
      <c r="D111" s="63" t="s">
        <v>157</v>
      </c>
      <c r="E111" s="14"/>
      <c r="F111" s="53" t="s">
        <v>364</v>
      </c>
      <c r="G111" s="46"/>
      <c r="H111" s="4" t="s">
        <v>14</v>
      </c>
      <c r="I111" s="4"/>
      <c r="K111" s="25"/>
      <c r="L111" s="26"/>
      <c r="M111" s="26"/>
      <c r="N111" s="18"/>
      <c r="O111" s="27"/>
      <c r="P111" s="27"/>
      <c r="Q111" s="27"/>
      <c r="R111" s="19"/>
    </row>
    <row r="112" spans="2:18" x14ac:dyDescent="0.25">
      <c r="B112" s="1"/>
      <c r="C112" s="55"/>
      <c r="D112" s="63"/>
      <c r="E112" s="14"/>
      <c r="F112" s="53"/>
      <c r="G112" s="118"/>
      <c r="H112" s="4"/>
      <c r="I112" s="4"/>
      <c r="K112" s="25"/>
      <c r="L112" s="26"/>
      <c r="M112" s="26"/>
      <c r="N112" s="18"/>
      <c r="O112" s="27"/>
      <c r="P112" s="27"/>
      <c r="Q112" s="27"/>
      <c r="R112" s="19"/>
    </row>
    <row r="113" spans="2:18" x14ac:dyDescent="0.25">
      <c r="B113" s="1"/>
      <c r="C113" s="65" t="s">
        <v>101</v>
      </c>
      <c r="D113" s="63"/>
      <c r="E113" s="14"/>
      <c r="F113" s="53"/>
      <c r="G113" s="118"/>
      <c r="H113" s="4"/>
      <c r="I113" s="4"/>
      <c r="K113" s="25"/>
      <c r="L113" s="26"/>
      <c r="M113" s="26"/>
      <c r="N113" s="18"/>
      <c r="O113" s="27"/>
      <c r="P113" s="27"/>
      <c r="Q113" s="27"/>
      <c r="R113" s="19"/>
    </row>
    <row r="114" spans="2:18" x14ac:dyDescent="0.25">
      <c r="B114" s="1"/>
      <c r="C114" s="55" t="s">
        <v>102</v>
      </c>
      <c r="D114" s="63" t="s">
        <v>158</v>
      </c>
      <c r="E114" s="14"/>
      <c r="F114" s="53" t="s">
        <v>364</v>
      </c>
      <c r="G114" s="46"/>
      <c r="H114" s="4" t="s">
        <v>14</v>
      </c>
      <c r="I114" s="4" t="s">
        <v>14</v>
      </c>
      <c r="K114" s="25"/>
      <c r="L114" s="26"/>
      <c r="M114" s="26"/>
      <c r="N114" s="18"/>
      <c r="O114" s="27"/>
      <c r="P114" s="27"/>
      <c r="Q114" s="27"/>
      <c r="R114" s="19"/>
    </row>
    <row r="115" spans="2:18" x14ac:dyDescent="0.25">
      <c r="B115" s="1"/>
      <c r="C115" s="55" t="s">
        <v>104</v>
      </c>
      <c r="D115" s="63" t="s">
        <v>105</v>
      </c>
      <c r="E115" s="14"/>
      <c r="F115" s="53" t="s">
        <v>364</v>
      </c>
      <c r="G115" s="46"/>
      <c r="H115" s="4" t="s">
        <v>14</v>
      </c>
      <c r="I115" s="4" t="s">
        <v>14</v>
      </c>
      <c r="K115" s="25"/>
      <c r="L115" s="26"/>
      <c r="M115" s="26"/>
      <c r="N115" s="18"/>
      <c r="O115" s="27"/>
      <c r="P115" s="27"/>
      <c r="Q115" s="27"/>
      <c r="R115" s="19"/>
    </row>
    <row r="116" spans="2:18" x14ac:dyDescent="0.25">
      <c r="B116" s="1"/>
      <c r="C116" s="55" t="s">
        <v>106</v>
      </c>
      <c r="D116" s="63" t="s">
        <v>107</v>
      </c>
      <c r="E116" s="14"/>
      <c r="F116" s="53" t="s">
        <v>364</v>
      </c>
      <c r="G116" s="46"/>
      <c r="H116" s="4" t="s">
        <v>14</v>
      </c>
      <c r="I116" s="4" t="s">
        <v>14</v>
      </c>
      <c r="K116" s="25"/>
      <c r="L116" s="26"/>
      <c r="M116" s="26"/>
      <c r="N116" s="18"/>
      <c r="O116" s="27"/>
      <c r="P116" s="27"/>
      <c r="Q116" s="27"/>
      <c r="R116" s="19"/>
    </row>
    <row r="117" spans="2:18" x14ac:dyDescent="0.25">
      <c r="B117" s="1"/>
      <c r="C117" s="55"/>
      <c r="D117" s="63"/>
      <c r="E117" s="14"/>
      <c r="F117" s="53"/>
      <c r="G117" s="118"/>
      <c r="H117" s="4"/>
      <c r="I117" s="4"/>
      <c r="K117" s="25"/>
      <c r="L117" s="26"/>
      <c r="M117" s="26"/>
      <c r="N117" s="18"/>
      <c r="O117" s="27"/>
      <c r="P117" s="27"/>
      <c r="Q117" s="27"/>
      <c r="R117" s="19"/>
    </row>
    <row r="118" spans="2:18" x14ac:dyDescent="0.25">
      <c r="B118" s="1"/>
      <c r="C118" s="65" t="s">
        <v>110</v>
      </c>
      <c r="D118" s="63"/>
      <c r="E118" s="14"/>
      <c r="F118" s="53"/>
      <c r="G118" s="118"/>
      <c r="H118" s="4"/>
      <c r="I118" s="4"/>
      <c r="K118" s="25"/>
      <c r="L118" s="26"/>
      <c r="M118" s="26"/>
      <c r="N118" s="18"/>
      <c r="O118" s="27"/>
      <c r="P118" s="27"/>
      <c r="Q118" s="27"/>
      <c r="R118" s="19"/>
    </row>
    <row r="119" spans="2:18" x14ac:dyDescent="0.25">
      <c r="B119" s="1"/>
      <c r="C119" s="55" t="s">
        <v>111</v>
      </c>
      <c r="D119" s="63" t="s">
        <v>112</v>
      </c>
      <c r="E119" s="14"/>
      <c r="F119" s="53" t="s">
        <v>364</v>
      </c>
      <c r="G119" s="46"/>
      <c r="H119" s="4" t="s">
        <v>14</v>
      </c>
      <c r="I119" s="4" t="s">
        <v>14</v>
      </c>
      <c r="K119" s="25"/>
      <c r="L119" s="26"/>
      <c r="M119" s="26"/>
      <c r="N119" s="18"/>
      <c r="O119" s="27"/>
      <c r="P119" s="27"/>
      <c r="Q119" s="27"/>
      <c r="R119" s="19"/>
    </row>
    <row r="120" spans="2:18" x14ac:dyDescent="0.25">
      <c r="B120" s="1"/>
      <c r="C120" s="55" t="s">
        <v>113</v>
      </c>
      <c r="D120" s="63" t="s">
        <v>114</v>
      </c>
      <c r="E120" s="14"/>
      <c r="F120" s="53" t="s">
        <v>364</v>
      </c>
      <c r="G120" s="46"/>
      <c r="H120" s="4" t="s">
        <v>14</v>
      </c>
      <c r="I120" s="4" t="s">
        <v>14</v>
      </c>
      <c r="K120" s="25"/>
      <c r="L120" s="26"/>
      <c r="M120" s="26"/>
      <c r="N120" s="18"/>
      <c r="O120" s="27"/>
      <c r="P120" s="27"/>
      <c r="Q120" s="27"/>
      <c r="R120" s="19"/>
    </row>
    <row r="121" spans="2:18" x14ac:dyDescent="0.25">
      <c r="B121" s="1"/>
      <c r="C121" s="55" t="s">
        <v>115</v>
      </c>
      <c r="D121" s="63" t="s">
        <v>159</v>
      </c>
      <c r="E121" s="14"/>
      <c r="F121" s="53" t="s">
        <v>364</v>
      </c>
      <c r="G121" s="46"/>
      <c r="H121" s="4" t="s">
        <v>14</v>
      </c>
      <c r="I121" s="4" t="s">
        <v>14</v>
      </c>
      <c r="K121" s="25"/>
      <c r="L121" s="26"/>
      <c r="M121" s="26"/>
      <c r="N121" s="18"/>
      <c r="O121" s="27"/>
      <c r="P121" s="27"/>
      <c r="Q121" s="27"/>
      <c r="R121" s="19"/>
    </row>
    <row r="122" spans="2:18" x14ac:dyDescent="0.25">
      <c r="B122" s="1"/>
      <c r="C122" s="55"/>
      <c r="D122" s="63"/>
      <c r="E122" s="14"/>
      <c r="F122" s="53"/>
      <c r="G122" s="118"/>
      <c r="H122" s="4"/>
      <c r="I122" s="4"/>
      <c r="K122" s="25"/>
      <c r="L122" s="26"/>
      <c r="M122" s="26"/>
      <c r="N122" s="18"/>
      <c r="O122" s="27"/>
      <c r="P122" s="27"/>
      <c r="Q122" s="27"/>
      <c r="R122" s="19"/>
    </row>
    <row r="123" spans="2:18" x14ac:dyDescent="0.25">
      <c r="B123" s="1"/>
      <c r="C123" s="65" t="s">
        <v>160</v>
      </c>
      <c r="D123" s="63"/>
      <c r="E123" s="14"/>
      <c r="F123" s="53"/>
      <c r="G123" s="118"/>
      <c r="H123" s="4"/>
      <c r="I123" s="4"/>
      <c r="K123" s="25"/>
      <c r="L123" s="26"/>
      <c r="M123" s="26"/>
      <c r="N123" s="18"/>
      <c r="O123" s="27"/>
      <c r="P123" s="27"/>
      <c r="Q123" s="27"/>
      <c r="R123" s="19"/>
    </row>
    <row r="124" spans="2:18" x14ac:dyDescent="0.25">
      <c r="B124" s="1"/>
      <c r="C124" s="55" t="s">
        <v>161</v>
      </c>
      <c r="D124" s="63" t="s">
        <v>74</v>
      </c>
      <c r="E124" s="14"/>
      <c r="F124" s="53" t="s">
        <v>364</v>
      </c>
      <c r="G124" s="46"/>
      <c r="H124" s="4" t="s">
        <v>14</v>
      </c>
      <c r="I124" s="4" t="s">
        <v>14</v>
      </c>
      <c r="K124" s="25"/>
      <c r="L124" s="26"/>
      <c r="M124" s="26"/>
      <c r="N124" s="18"/>
      <c r="O124" s="27"/>
      <c r="P124" s="27"/>
      <c r="Q124" s="27"/>
      <c r="R124" s="19"/>
    </row>
    <row r="125" spans="2:18" x14ac:dyDescent="0.25">
      <c r="B125" s="1"/>
      <c r="C125" s="55" t="s">
        <v>162</v>
      </c>
      <c r="D125" s="63" t="s">
        <v>74</v>
      </c>
      <c r="E125" s="14"/>
      <c r="F125" s="53" t="s">
        <v>364</v>
      </c>
      <c r="G125" s="46"/>
      <c r="H125" s="4" t="s">
        <v>14</v>
      </c>
      <c r="I125" s="4" t="s">
        <v>14</v>
      </c>
      <c r="K125" s="25"/>
      <c r="L125" s="26"/>
      <c r="M125" s="26"/>
      <c r="N125" s="18"/>
      <c r="O125" s="27"/>
      <c r="P125" s="27"/>
      <c r="Q125" s="27"/>
      <c r="R125" s="19"/>
    </row>
    <row r="126" spans="2:18" x14ac:dyDescent="0.25">
      <c r="B126" s="1"/>
      <c r="C126" s="55"/>
      <c r="D126" s="63"/>
      <c r="E126" s="14"/>
      <c r="F126" s="53"/>
      <c r="G126" s="118"/>
      <c r="H126" s="4"/>
      <c r="I126" s="4"/>
      <c r="K126" s="25"/>
      <c r="L126" s="26"/>
      <c r="M126" s="26"/>
      <c r="N126" s="18"/>
      <c r="O126" s="27"/>
      <c r="P126" s="27"/>
      <c r="Q126" s="27"/>
      <c r="R126" s="19"/>
    </row>
    <row r="127" spans="2:18" x14ac:dyDescent="0.25">
      <c r="B127" s="1"/>
      <c r="C127" s="65" t="s">
        <v>134</v>
      </c>
      <c r="D127" s="63"/>
      <c r="E127" s="14"/>
      <c r="F127" s="53"/>
      <c r="G127" s="118"/>
      <c r="H127" s="4"/>
      <c r="I127" s="4"/>
      <c r="K127" s="25"/>
      <c r="L127" s="26"/>
      <c r="M127" s="26"/>
      <c r="N127" s="18"/>
      <c r="O127" s="27"/>
      <c r="P127" s="27"/>
      <c r="Q127" s="27"/>
      <c r="R127" s="19"/>
    </row>
    <row r="128" spans="2:18" x14ac:dyDescent="0.25">
      <c r="B128" s="1"/>
      <c r="C128" s="55" t="s">
        <v>104</v>
      </c>
      <c r="D128" s="63" t="s">
        <v>157</v>
      </c>
      <c r="E128" s="14"/>
      <c r="F128" s="53" t="s">
        <v>364</v>
      </c>
      <c r="G128" s="46"/>
      <c r="H128" s="4" t="s">
        <v>14</v>
      </c>
      <c r="I128" s="4" t="s">
        <v>14</v>
      </c>
      <c r="K128" s="25"/>
      <c r="L128" s="26"/>
      <c r="M128" s="26"/>
      <c r="N128" s="18"/>
      <c r="O128" s="27"/>
      <c r="P128" s="27"/>
      <c r="Q128" s="27"/>
      <c r="R128" s="19"/>
    </row>
    <row r="129" spans="2:18" x14ac:dyDescent="0.25">
      <c r="B129" s="1"/>
      <c r="C129" s="55" t="s">
        <v>163</v>
      </c>
      <c r="D129" s="63" t="s">
        <v>164</v>
      </c>
      <c r="E129" s="14"/>
      <c r="F129" s="53" t="s">
        <v>364</v>
      </c>
      <c r="G129" s="46"/>
      <c r="H129" s="4" t="s">
        <v>14</v>
      </c>
      <c r="I129" s="4" t="s">
        <v>14</v>
      </c>
      <c r="K129" s="25"/>
      <c r="L129" s="26"/>
      <c r="M129" s="26"/>
      <c r="N129" s="18"/>
      <c r="O129" s="27"/>
      <c r="P129" s="27"/>
      <c r="Q129" s="27"/>
      <c r="R129" s="19"/>
    </row>
    <row r="130" spans="2:18" x14ac:dyDescent="0.25">
      <c r="B130" s="1"/>
      <c r="C130" s="67" t="s">
        <v>165</v>
      </c>
      <c r="D130" s="63" t="s">
        <v>138</v>
      </c>
      <c r="E130" s="14"/>
      <c r="F130" s="53" t="s">
        <v>364</v>
      </c>
      <c r="G130" s="46"/>
      <c r="H130" s="4" t="s">
        <v>14</v>
      </c>
      <c r="I130" s="4" t="s">
        <v>14</v>
      </c>
      <c r="K130" s="25"/>
      <c r="L130" s="26"/>
      <c r="M130" s="26"/>
      <c r="N130" s="18"/>
      <c r="O130" s="27"/>
      <c r="P130" s="27"/>
      <c r="Q130" s="27"/>
      <c r="R130" s="19"/>
    </row>
    <row r="131" spans="2:18" x14ac:dyDescent="0.25">
      <c r="B131" s="1"/>
      <c r="C131" s="55"/>
      <c r="D131" s="63" t="s">
        <v>166</v>
      </c>
      <c r="E131" s="14"/>
      <c r="F131" s="53" t="s">
        <v>364</v>
      </c>
      <c r="G131" s="46"/>
      <c r="H131" s="4" t="s">
        <v>14</v>
      </c>
      <c r="I131" s="4" t="s">
        <v>14</v>
      </c>
      <c r="K131" s="25"/>
      <c r="L131" s="26"/>
      <c r="M131" s="26"/>
      <c r="N131" s="18"/>
      <c r="O131" s="27"/>
      <c r="P131" s="27"/>
      <c r="Q131" s="27"/>
      <c r="R131" s="19"/>
    </row>
    <row r="132" spans="2:18" x14ac:dyDescent="0.25">
      <c r="B132" s="1"/>
      <c r="C132" s="55"/>
      <c r="D132" s="63" t="s">
        <v>167</v>
      </c>
      <c r="E132" s="14"/>
      <c r="F132" s="53" t="s">
        <v>364</v>
      </c>
      <c r="G132" s="46"/>
      <c r="H132" s="4" t="s">
        <v>14</v>
      </c>
      <c r="I132" s="4" t="s">
        <v>14</v>
      </c>
      <c r="K132" s="25"/>
      <c r="L132" s="26"/>
      <c r="M132" s="26"/>
      <c r="N132" s="18"/>
      <c r="O132" s="27"/>
      <c r="P132" s="27"/>
      <c r="Q132" s="27"/>
      <c r="R132" s="19"/>
    </row>
    <row r="133" spans="2:18" x14ac:dyDescent="0.25">
      <c r="B133" s="1"/>
      <c r="C133" s="55"/>
      <c r="D133" s="63" t="s">
        <v>168</v>
      </c>
      <c r="E133" s="14"/>
      <c r="F133" s="53" t="s">
        <v>364</v>
      </c>
      <c r="G133" s="46"/>
      <c r="H133" s="4" t="s">
        <v>14</v>
      </c>
      <c r="I133" s="4" t="s">
        <v>14</v>
      </c>
      <c r="K133" s="25"/>
      <c r="L133" s="26"/>
      <c r="M133" s="26"/>
      <c r="N133" s="18"/>
      <c r="O133" s="27"/>
      <c r="P133" s="27"/>
      <c r="Q133" s="27"/>
      <c r="R133" s="19"/>
    </row>
    <row r="134" spans="2:18" x14ac:dyDescent="0.25">
      <c r="B134" s="1"/>
      <c r="C134" s="55"/>
      <c r="D134" s="63" t="s">
        <v>139</v>
      </c>
      <c r="E134" s="14"/>
      <c r="F134" s="53" t="s">
        <v>364</v>
      </c>
      <c r="G134" s="46"/>
      <c r="H134" s="4" t="s">
        <v>14</v>
      </c>
      <c r="I134" s="4" t="s">
        <v>14</v>
      </c>
      <c r="K134" s="25"/>
      <c r="L134" s="26"/>
      <c r="M134" s="26"/>
      <c r="N134" s="18"/>
      <c r="O134" s="27"/>
      <c r="P134" s="27"/>
      <c r="Q134" s="27"/>
      <c r="R134" s="19"/>
    </row>
    <row r="135" spans="2:18" x14ac:dyDescent="0.25">
      <c r="B135" s="1"/>
      <c r="C135" s="55"/>
      <c r="D135" s="63" t="s">
        <v>140</v>
      </c>
      <c r="E135" s="14"/>
      <c r="F135" s="53" t="s">
        <v>364</v>
      </c>
      <c r="G135" s="46"/>
      <c r="H135" s="4" t="s">
        <v>14</v>
      </c>
      <c r="I135" s="4" t="s">
        <v>14</v>
      </c>
      <c r="K135" s="25"/>
      <c r="L135" s="26"/>
      <c r="M135" s="26"/>
      <c r="N135" s="18"/>
      <c r="O135" s="27"/>
      <c r="P135" s="27"/>
      <c r="Q135" s="27"/>
      <c r="R135" s="19"/>
    </row>
    <row r="136" spans="2:18" x14ac:dyDescent="0.25">
      <c r="B136" s="9"/>
      <c r="E136" s="10"/>
      <c r="F136" s="11"/>
      <c r="G136" s="116"/>
      <c r="H136" s="12"/>
      <c r="I136" s="13"/>
    </row>
    <row r="137" spans="2:18" ht="42" customHeight="1" x14ac:dyDescent="0.25">
      <c r="B137" s="89" t="s">
        <v>51</v>
      </c>
      <c r="C137" s="92"/>
      <c r="D137" s="92"/>
      <c r="E137" s="92"/>
      <c r="F137" s="92"/>
      <c r="G137" s="92"/>
      <c r="H137" s="92"/>
      <c r="I137" s="93"/>
    </row>
    <row r="138" spans="2:18" x14ac:dyDescent="0.25">
      <c r="B138" s="30" t="s">
        <v>4</v>
      </c>
      <c r="C138" s="80" t="s">
        <v>52</v>
      </c>
      <c r="D138" s="81"/>
      <c r="E138" s="40">
        <v>10</v>
      </c>
      <c r="F138" s="41" t="s">
        <v>5</v>
      </c>
      <c r="G138" s="46"/>
      <c r="H138" s="29"/>
      <c r="I138" s="4">
        <f>SUM(E138*H138)</f>
        <v>0</v>
      </c>
    </row>
    <row r="139" spans="2:18" ht="60" x14ac:dyDescent="0.25">
      <c r="B139" s="1"/>
      <c r="C139" s="55" t="s">
        <v>69</v>
      </c>
      <c r="D139" s="68" t="s">
        <v>169</v>
      </c>
      <c r="E139" s="14"/>
      <c r="F139" s="53" t="s">
        <v>364</v>
      </c>
      <c r="G139" s="46"/>
      <c r="H139" s="4" t="s">
        <v>14</v>
      </c>
      <c r="I139" s="4" t="s">
        <v>14</v>
      </c>
    </row>
    <row r="140" spans="2:18" x14ac:dyDescent="0.25">
      <c r="B140" s="1"/>
      <c r="C140" s="55" t="s">
        <v>65</v>
      </c>
      <c r="D140" s="68" t="s">
        <v>66</v>
      </c>
      <c r="E140" s="14"/>
      <c r="F140" s="53" t="s">
        <v>364</v>
      </c>
      <c r="G140" s="46"/>
      <c r="H140" s="4" t="s">
        <v>14</v>
      </c>
      <c r="I140" s="4" t="s">
        <v>14</v>
      </c>
    </row>
    <row r="141" spans="2:18" ht="45" x14ac:dyDescent="0.25">
      <c r="B141" s="1"/>
      <c r="C141" s="55" t="s">
        <v>170</v>
      </c>
      <c r="D141" s="68" t="s">
        <v>171</v>
      </c>
      <c r="E141" s="14"/>
      <c r="F141" s="53" t="s">
        <v>364</v>
      </c>
      <c r="G141" s="46"/>
      <c r="H141" s="4" t="s">
        <v>14</v>
      </c>
      <c r="I141" s="4" t="s">
        <v>14</v>
      </c>
    </row>
    <row r="142" spans="2:18" x14ac:dyDescent="0.25">
      <c r="B142" s="1"/>
      <c r="C142" s="55" t="s">
        <v>172</v>
      </c>
      <c r="D142" s="68" t="s">
        <v>173</v>
      </c>
      <c r="E142" s="14"/>
      <c r="F142" s="53" t="s">
        <v>364</v>
      </c>
      <c r="G142" s="46"/>
      <c r="H142" s="4" t="s">
        <v>14</v>
      </c>
      <c r="I142" s="4" t="s">
        <v>14</v>
      </c>
    </row>
    <row r="143" spans="2:18" x14ac:dyDescent="0.25">
      <c r="B143" s="1"/>
      <c r="C143" s="55" t="s">
        <v>174</v>
      </c>
      <c r="D143" s="68" t="s">
        <v>175</v>
      </c>
      <c r="E143" s="14"/>
      <c r="F143" s="53" t="s">
        <v>364</v>
      </c>
      <c r="G143" s="46"/>
      <c r="H143" s="4" t="s">
        <v>14</v>
      </c>
      <c r="I143" s="4" t="s">
        <v>14</v>
      </c>
    </row>
    <row r="144" spans="2:18" ht="30" x14ac:dyDescent="0.25">
      <c r="B144" s="1"/>
      <c r="C144" s="55" t="s">
        <v>176</v>
      </c>
      <c r="D144" s="68" t="s">
        <v>177</v>
      </c>
      <c r="E144" s="14"/>
      <c r="F144" s="53" t="s">
        <v>364</v>
      </c>
      <c r="G144" s="46"/>
      <c r="H144" s="4" t="s">
        <v>14</v>
      </c>
      <c r="I144" s="4" t="s">
        <v>14</v>
      </c>
    </row>
    <row r="145" spans="2:9" x14ac:dyDescent="0.25">
      <c r="B145" s="1"/>
      <c r="C145" s="55" t="s">
        <v>178</v>
      </c>
      <c r="D145" s="68" t="s">
        <v>179</v>
      </c>
      <c r="E145" s="14"/>
      <c r="F145" s="53" t="s">
        <v>364</v>
      </c>
      <c r="G145" s="46"/>
      <c r="H145" s="4" t="s">
        <v>14</v>
      </c>
      <c r="I145" s="4" t="s">
        <v>14</v>
      </c>
    </row>
    <row r="146" spans="2:9" x14ac:dyDescent="0.25">
      <c r="B146" s="1"/>
      <c r="C146" s="55" t="s">
        <v>180</v>
      </c>
      <c r="D146" s="68" t="s">
        <v>181</v>
      </c>
      <c r="E146" s="14"/>
      <c r="F146" s="53" t="s">
        <v>364</v>
      </c>
      <c r="G146" s="46"/>
      <c r="H146" s="4" t="s">
        <v>14</v>
      </c>
      <c r="I146" s="4" t="s">
        <v>14</v>
      </c>
    </row>
    <row r="147" spans="2:9" ht="60" x14ac:dyDescent="0.25">
      <c r="B147" s="1"/>
      <c r="C147" s="55" t="s">
        <v>182</v>
      </c>
      <c r="D147" s="68" t="s">
        <v>74</v>
      </c>
      <c r="E147" s="14"/>
      <c r="F147" s="53" t="s">
        <v>364</v>
      </c>
      <c r="G147" s="46"/>
      <c r="H147" s="4" t="s">
        <v>14</v>
      </c>
      <c r="I147" s="4" t="s">
        <v>14</v>
      </c>
    </row>
    <row r="148" spans="2:9" ht="30" x14ac:dyDescent="0.25">
      <c r="B148" s="1"/>
      <c r="C148" s="55" t="s">
        <v>183</v>
      </c>
      <c r="D148" s="68" t="s">
        <v>74</v>
      </c>
      <c r="E148" s="14"/>
      <c r="F148" s="53" t="s">
        <v>364</v>
      </c>
      <c r="G148" s="46"/>
      <c r="H148" s="4" t="s">
        <v>14</v>
      </c>
      <c r="I148" s="4" t="s">
        <v>14</v>
      </c>
    </row>
    <row r="149" spans="2:9" ht="30" x14ac:dyDescent="0.25">
      <c r="B149" s="1"/>
      <c r="C149" s="55" t="s">
        <v>184</v>
      </c>
      <c r="D149" s="68" t="s">
        <v>185</v>
      </c>
      <c r="E149" s="14"/>
      <c r="F149" s="53" t="s">
        <v>364</v>
      </c>
      <c r="G149" s="46"/>
      <c r="H149" s="4" t="s">
        <v>14</v>
      </c>
      <c r="I149" s="4" t="s">
        <v>14</v>
      </c>
    </row>
    <row r="150" spans="2:9" ht="30" x14ac:dyDescent="0.25">
      <c r="B150" s="1"/>
      <c r="C150" s="55" t="s">
        <v>186</v>
      </c>
      <c r="D150" s="68" t="s">
        <v>187</v>
      </c>
      <c r="E150" s="14"/>
      <c r="F150" s="53" t="s">
        <v>364</v>
      </c>
      <c r="G150" s="46"/>
      <c r="H150" s="4" t="s">
        <v>14</v>
      </c>
      <c r="I150" s="4" t="s">
        <v>14</v>
      </c>
    </row>
    <row r="151" spans="2:9" ht="30" x14ac:dyDescent="0.25">
      <c r="B151" s="1"/>
      <c r="C151" s="55" t="s">
        <v>188</v>
      </c>
      <c r="D151" s="68">
        <v>2</v>
      </c>
      <c r="E151" s="14"/>
      <c r="F151" s="53" t="s">
        <v>364</v>
      </c>
      <c r="G151" s="46"/>
      <c r="H151" s="4" t="s">
        <v>14</v>
      </c>
      <c r="I151" s="4" t="s">
        <v>14</v>
      </c>
    </row>
    <row r="152" spans="2:9" ht="30" x14ac:dyDescent="0.25">
      <c r="B152" s="1"/>
      <c r="C152" s="55" t="s">
        <v>189</v>
      </c>
      <c r="D152" s="68" t="s">
        <v>105</v>
      </c>
      <c r="E152" s="14"/>
      <c r="F152" s="53" t="s">
        <v>364</v>
      </c>
      <c r="G152" s="46"/>
      <c r="H152" s="4" t="s">
        <v>14</v>
      </c>
      <c r="I152" s="4" t="s">
        <v>14</v>
      </c>
    </row>
    <row r="153" spans="2:9" x14ac:dyDescent="0.25">
      <c r="B153" s="1"/>
      <c r="C153" s="55" t="s">
        <v>190</v>
      </c>
      <c r="D153" s="68" t="s">
        <v>74</v>
      </c>
      <c r="E153" s="14"/>
      <c r="F153" s="53" t="s">
        <v>364</v>
      </c>
      <c r="G153" s="46"/>
      <c r="H153" s="4" t="s">
        <v>14</v>
      </c>
      <c r="I153" s="4" t="s">
        <v>14</v>
      </c>
    </row>
    <row r="154" spans="2:9" x14ac:dyDescent="0.25">
      <c r="B154" s="1"/>
      <c r="C154" s="55"/>
      <c r="D154" s="68"/>
      <c r="E154" s="14"/>
      <c r="F154" s="53"/>
      <c r="G154" s="46"/>
      <c r="H154" s="4"/>
      <c r="I154" s="4"/>
    </row>
    <row r="155" spans="2:9" x14ac:dyDescent="0.25">
      <c r="B155" s="1"/>
      <c r="C155" s="67" t="s">
        <v>115</v>
      </c>
      <c r="D155" s="68" t="s">
        <v>167</v>
      </c>
      <c r="E155" s="14"/>
      <c r="F155" s="53" t="s">
        <v>364</v>
      </c>
      <c r="G155" s="46"/>
      <c r="H155" s="4" t="s">
        <v>14</v>
      </c>
      <c r="I155" s="4" t="s">
        <v>14</v>
      </c>
    </row>
    <row r="156" spans="2:9" x14ac:dyDescent="0.25">
      <c r="B156" s="1"/>
      <c r="C156" s="55"/>
      <c r="D156" s="68" t="s">
        <v>191</v>
      </c>
      <c r="E156" s="14"/>
      <c r="F156" s="53" t="s">
        <v>364</v>
      </c>
      <c r="G156" s="46"/>
      <c r="H156" s="4" t="s">
        <v>14</v>
      </c>
      <c r="I156" s="4" t="s">
        <v>14</v>
      </c>
    </row>
    <row r="157" spans="2:9" x14ac:dyDescent="0.25">
      <c r="B157" s="1"/>
      <c r="C157" s="55"/>
      <c r="D157" s="68" t="s">
        <v>192</v>
      </c>
      <c r="E157" s="14"/>
      <c r="F157" s="53" t="s">
        <v>364</v>
      </c>
      <c r="G157" s="46"/>
      <c r="H157" s="4" t="s">
        <v>14</v>
      </c>
      <c r="I157" s="4" t="s">
        <v>14</v>
      </c>
    </row>
    <row r="158" spans="2:9" x14ac:dyDescent="0.25">
      <c r="B158" s="1"/>
      <c r="C158" s="55"/>
      <c r="D158" s="68" t="s">
        <v>193</v>
      </c>
      <c r="E158" s="14"/>
      <c r="F158" s="53" t="s">
        <v>364</v>
      </c>
      <c r="G158" s="46"/>
      <c r="H158" s="4" t="s">
        <v>14</v>
      </c>
      <c r="I158" s="4" t="s">
        <v>14</v>
      </c>
    </row>
    <row r="159" spans="2:9" x14ac:dyDescent="0.25">
      <c r="B159" s="1"/>
      <c r="C159" s="55"/>
      <c r="D159" s="68" t="s">
        <v>194</v>
      </c>
      <c r="E159" s="14"/>
      <c r="F159" s="53" t="s">
        <v>364</v>
      </c>
      <c r="G159" s="46"/>
      <c r="H159" s="4" t="s">
        <v>14</v>
      </c>
      <c r="I159" s="4" t="s">
        <v>14</v>
      </c>
    </row>
    <row r="160" spans="2:9" x14ac:dyDescent="0.25">
      <c r="B160" s="1"/>
      <c r="C160" s="55"/>
      <c r="D160" s="68" t="s">
        <v>195</v>
      </c>
      <c r="E160" s="14"/>
      <c r="F160" s="53" t="s">
        <v>364</v>
      </c>
      <c r="G160" s="46"/>
      <c r="H160" s="4" t="s">
        <v>14</v>
      </c>
      <c r="I160" s="4" t="s">
        <v>14</v>
      </c>
    </row>
    <row r="161" spans="2:9" x14ac:dyDescent="0.25">
      <c r="B161" s="1"/>
      <c r="C161" s="55"/>
      <c r="D161" s="68" t="s">
        <v>196</v>
      </c>
      <c r="E161" s="14"/>
      <c r="F161" s="53" t="s">
        <v>364</v>
      </c>
      <c r="G161" s="46"/>
      <c r="H161" s="4" t="s">
        <v>14</v>
      </c>
      <c r="I161" s="4" t="s">
        <v>14</v>
      </c>
    </row>
    <row r="162" spans="2:9" x14ac:dyDescent="0.25">
      <c r="B162" s="1"/>
      <c r="C162" s="55"/>
      <c r="D162" s="68" t="s">
        <v>197</v>
      </c>
      <c r="E162" s="14"/>
      <c r="F162" s="53" t="s">
        <v>364</v>
      </c>
      <c r="G162" s="46"/>
      <c r="H162" s="4" t="s">
        <v>14</v>
      </c>
      <c r="I162" s="4" t="s">
        <v>14</v>
      </c>
    </row>
    <row r="163" spans="2:9" x14ac:dyDescent="0.25">
      <c r="B163" s="1"/>
      <c r="C163" s="55"/>
      <c r="D163" s="68" t="s">
        <v>198</v>
      </c>
      <c r="E163" s="14"/>
      <c r="F163" s="53" t="s">
        <v>364</v>
      </c>
      <c r="G163" s="46"/>
      <c r="H163" s="4" t="s">
        <v>14</v>
      </c>
      <c r="I163" s="4" t="s">
        <v>14</v>
      </c>
    </row>
    <row r="164" spans="2:9" x14ac:dyDescent="0.25">
      <c r="B164" s="1"/>
      <c r="C164" s="55"/>
      <c r="D164" s="68" t="s">
        <v>199</v>
      </c>
      <c r="E164" s="14"/>
      <c r="F164" s="53" t="s">
        <v>364</v>
      </c>
      <c r="G164" s="46"/>
      <c r="H164" s="4" t="s">
        <v>14</v>
      </c>
      <c r="I164" s="4" t="s">
        <v>14</v>
      </c>
    </row>
    <row r="165" spans="2:9" x14ac:dyDescent="0.25">
      <c r="B165" s="1"/>
      <c r="C165" s="55"/>
      <c r="D165" s="68"/>
      <c r="E165" s="14"/>
      <c r="F165" s="53"/>
      <c r="G165" s="118"/>
      <c r="H165" s="4"/>
      <c r="I165" s="4"/>
    </row>
    <row r="166" spans="2:9" ht="30" x14ac:dyDescent="0.25">
      <c r="B166" s="1"/>
      <c r="C166" s="55" t="s">
        <v>200</v>
      </c>
      <c r="D166" s="68" t="s">
        <v>201</v>
      </c>
      <c r="E166" s="14"/>
      <c r="F166" s="53" t="s">
        <v>364</v>
      </c>
      <c r="G166" s="46"/>
      <c r="H166" s="4" t="s">
        <v>14</v>
      </c>
      <c r="I166" s="4" t="s">
        <v>14</v>
      </c>
    </row>
    <row r="167" spans="2:9" x14ac:dyDescent="0.25">
      <c r="B167" s="1"/>
      <c r="C167" s="55" t="s">
        <v>202</v>
      </c>
      <c r="D167" s="68" t="s">
        <v>203</v>
      </c>
      <c r="E167" s="14"/>
      <c r="F167" s="53" t="s">
        <v>364</v>
      </c>
      <c r="G167" s="46"/>
      <c r="H167" s="4" t="s">
        <v>14</v>
      </c>
      <c r="I167" s="4" t="s">
        <v>14</v>
      </c>
    </row>
    <row r="168" spans="2:9" x14ac:dyDescent="0.25">
      <c r="B168" s="1"/>
      <c r="C168" s="55" t="s">
        <v>204</v>
      </c>
      <c r="D168" s="68" t="s">
        <v>166</v>
      </c>
      <c r="E168" s="14"/>
      <c r="F168" s="53" t="s">
        <v>364</v>
      </c>
      <c r="G168" s="46"/>
      <c r="H168" s="4" t="s">
        <v>14</v>
      </c>
      <c r="I168" s="4" t="s">
        <v>14</v>
      </c>
    </row>
    <row r="169" spans="2:9" x14ac:dyDescent="0.25">
      <c r="B169" s="30" t="s">
        <v>6</v>
      </c>
      <c r="C169" s="80" t="s">
        <v>53</v>
      </c>
      <c r="D169" s="81"/>
      <c r="E169" s="40">
        <v>5</v>
      </c>
      <c r="F169" s="41" t="s">
        <v>5</v>
      </c>
      <c r="G169" s="46"/>
      <c r="H169" s="29"/>
      <c r="I169" s="4">
        <f>SUM(E169*H169)</f>
        <v>0</v>
      </c>
    </row>
    <row r="170" spans="2:9" ht="60" x14ac:dyDescent="0.25">
      <c r="B170" s="1"/>
      <c r="C170" s="55" t="s">
        <v>69</v>
      </c>
      <c r="D170" s="69" t="s">
        <v>205</v>
      </c>
      <c r="E170" s="14"/>
      <c r="F170" s="53" t="s">
        <v>364</v>
      </c>
      <c r="G170" s="46"/>
      <c r="H170" s="4" t="s">
        <v>14</v>
      </c>
      <c r="I170" s="4" t="s">
        <v>14</v>
      </c>
    </row>
    <row r="171" spans="2:9" x14ac:dyDescent="0.25">
      <c r="B171" s="1"/>
      <c r="C171" s="55" t="s">
        <v>65</v>
      </c>
      <c r="D171" s="68" t="s">
        <v>66</v>
      </c>
      <c r="E171" s="14"/>
      <c r="F171" s="53" t="s">
        <v>364</v>
      </c>
      <c r="G171" s="46"/>
      <c r="H171" s="4" t="s">
        <v>14</v>
      </c>
      <c r="I171" s="4" t="s">
        <v>14</v>
      </c>
    </row>
    <row r="172" spans="2:9" ht="45" x14ac:dyDescent="0.25">
      <c r="B172" s="1"/>
      <c r="C172" s="55" t="s">
        <v>170</v>
      </c>
      <c r="D172" s="68" t="s">
        <v>206</v>
      </c>
      <c r="E172" s="14"/>
      <c r="F172" s="53" t="s">
        <v>364</v>
      </c>
      <c r="G172" s="46"/>
      <c r="H172" s="4" t="s">
        <v>14</v>
      </c>
      <c r="I172" s="4" t="s">
        <v>14</v>
      </c>
    </row>
    <row r="173" spans="2:9" x14ac:dyDescent="0.25">
      <c r="B173" s="1"/>
      <c r="C173" s="55" t="s">
        <v>172</v>
      </c>
      <c r="D173" s="68" t="s">
        <v>173</v>
      </c>
      <c r="E173" s="14"/>
      <c r="F173" s="53" t="s">
        <v>364</v>
      </c>
      <c r="G173" s="46"/>
      <c r="H173" s="4" t="s">
        <v>14</v>
      </c>
      <c r="I173" s="4" t="s">
        <v>14</v>
      </c>
    </row>
    <row r="174" spans="2:9" x14ac:dyDescent="0.25">
      <c r="B174" s="1"/>
      <c r="C174" s="55" t="s">
        <v>174</v>
      </c>
      <c r="D174" s="68" t="s">
        <v>207</v>
      </c>
      <c r="E174" s="14"/>
      <c r="F174" s="53" t="s">
        <v>364</v>
      </c>
      <c r="G174" s="46"/>
      <c r="H174" s="4" t="s">
        <v>14</v>
      </c>
      <c r="I174" s="4" t="s">
        <v>14</v>
      </c>
    </row>
    <row r="175" spans="2:9" ht="30" x14ac:dyDescent="0.25">
      <c r="B175" s="1"/>
      <c r="C175" s="55" t="s">
        <v>176</v>
      </c>
      <c r="D175" s="68" t="s">
        <v>177</v>
      </c>
      <c r="E175" s="14"/>
      <c r="F175" s="53" t="s">
        <v>364</v>
      </c>
      <c r="G175" s="46"/>
      <c r="H175" s="4" t="s">
        <v>14</v>
      </c>
      <c r="I175" s="4" t="s">
        <v>14</v>
      </c>
    </row>
    <row r="176" spans="2:9" x14ac:dyDescent="0.25">
      <c r="B176" s="1"/>
      <c r="C176" s="55" t="s">
        <v>178</v>
      </c>
      <c r="D176" s="68" t="s">
        <v>179</v>
      </c>
      <c r="E176" s="14"/>
      <c r="F176" s="53" t="s">
        <v>364</v>
      </c>
      <c r="G176" s="46"/>
      <c r="H176" s="4" t="s">
        <v>14</v>
      </c>
      <c r="I176" s="4" t="s">
        <v>14</v>
      </c>
    </row>
    <row r="177" spans="2:9" x14ac:dyDescent="0.25">
      <c r="B177" s="1"/>
      <c r="C177" s="55" t="s">
        <v>180</v>
      </c>
      <c r="D177" s="68" t="s">
        <v>42</v>
      </c>
      <c r="E177" s="14"/>
      <c r="F177" s="53" t="s">
        <v>364</v>
      </c>
      <c r="G177" s="46"/>
      <c r="H177" s="4" t="s">
        <v>14</v>
      </c>
      <c r="I177" s="4" t="s">
        <v>14</v>
      </c>
    </row>
    <row r="178" spans="2:9" ht="60" x14ac:dyDescent="0.25">
      <c r="B178" s="1"/>
      <c r="C178" s="55" t="s">
        <v>182</v>
      </c>
      <c r="D178" s="68" t="s">
        <v>74</v>
      </c>
      <c r="E178" s="14"/>
      <c r="F178" s="53" t="s">
        <v>364</v>
      </c>
      <c r="G178" s="46"/>
      <c r="H178" s="4" t="s">
        <v>14</v>
      </c>
      <c r="I178" s="4" t="s">
        <v>14</v>
      </c>
    </row>
    <row r="179" spans="2:9" ht="30" x14ac:dyDescent="0.25">
      <c r="B179" s="1"/>
      <c r="C179" s="55" t="s">
        <v>183</v>
      </c>
      <c r="D179" s="68" t="s">
        <v>74</v>
      </c>
      <c r="E179" s="14"/>
      <c r="F179" s="53" t="s">
        <v>364</v>
      </c>
      <c r="G179" s="46"/>
      <c r="H179" s="4" t="s">
        <v>14</v>
      </c>
      <c r="I179" s="4" t="s">
        <v>14</v>
      </c>
    </row>
    <row r="180" spans="2:9" ht="30" x14ac:dyDescent="0.25">
      <c r="B180" s="1"/>
      <c r="C180" s="55" t="s">
        <v>184</v>
      </c>
      <c r="D180" s="68" t="s">
        <v>208</v>
      </c>
      <c r="E180" s="14"/>
      <c r="F180" s="53" t="s">
        <v>364</v>
      </c>
      <c r="G180" s="46"/>
      <c r="H180" s="4" t="s">
        <v>14</v>
      </c>
      <c r="I180" s="4" t="s">
        <v>14</v>
      </c>
    </row>
    <row r="181" spans="2:9" ht="30" x14ac:dyDescent="0.25">
      <c r="B181" s="1"/>
      <c r="C181" s="55" t="s">
        <v>188</v>
      </c>
      <c r="D181" s="68">
        <v>2</v>
      </c>
      <c r="E181" s="14"/>
      <c r="F181" s="53" t="s">
        <v>364</v>
      </c>
      <c r="G181" s="46"/>
      <c r="H181" s="4" t="s">
        <v>14</v>
      </c>
      <c r="I181" s="4" t="s">
        <v>14</v>
      </c>
    </row>
    <row r="182" spans="2:9" ht="30" x14ac:dyDescent="0.25">
      <c r="B182" s="1"/>
      <c r="C182" s="55" t="s">
        <v>189</v>
      </c>
      <c r="D182" s="68" t="s">
        <v>105</v>
      </c>
      <c r="E182" s="14"/>
      <c r="F182" s="53" t="s">
        <v>364</v>
      </c>
      <c r="G182" s="46"/>
      <c r="H182" s="4" t="s">
        <v>14</v>
      </c>
      <c r="I182" s="4" t="s">
        <v>14</v>
      </c>
    </row>
    <row r="183" spans="2:9" x14ac:dyDescent="0.25">
      <c r="B183" s="1"/>
      <c r="C183" s="55" t="s">
        <v>190</v>
      </c>
      <c r="D183" s="68" t="s">
        <v>74</v>
      </c>
      <c r="E183" s="14"/>
      <c r="F183" s="53" t="s">
        <v>364</v>
      </c>
      <c r="G183" s="46"/>
      <c r="H183" s="4" t="s">
        <v>14</v>
      </c>
      <c r="I183" s="4" t="s">
        <v>14</v>
      </c>
    </row>
    <row r="184" spans="2:9" x14ac:dyDescent="0.25">
      <c r="B184" s="1"/>
      <c r="C184" s="55" t="s">
        <v>209</v>
      </c>
      <c r="D184" s="68" t="s">
        <v>74</v>
      </c>
      <c r="E184" s="14"/>
      <c r="F184" s="53" t="s">
        <v>364</v>
      </c>
      <c r="G184" s="46"/>
      <c r="H184" s="4" t="s">
        <v>14</v>
      </c>
      <c r="I184" s="4" t="s">
        <v>14</v>
      </c>
    </row>
    <row r="185" spans="2:9" x14ac:dyDescent="0.25">
      <c r="B185" s="1"/>
      <c r="C185" s="55"/>
      <c r="D185" s="68"/>
      <c r="E185" s="14"/>
      <c r="F185" s="53"/>
      <c r="G185" s="118"/>
      <c r="H185" s="4"/>
      <c r="I185" s="4"/>
    </row>
    <row r="186" spans="2:9" x14ac:dyDescent="0.25">
      <c r="B186" s="1"/>
      <c r="C186" s="67" t="s">
        <v>115</v>
      </c>
      <c r="D186" s="68" t="s">
        <v>167</v>
      </c>
      <c r="E186" s="14"/>
      <c r="F186" s="53" t="s">
        <v>364</v>
      </c>
      <c r="G186" s="46"/>
      <c r="H186" s="4" t="s">
        <v>14</v>
      </c>
      <c r="I186" s="4" t="s">
        <v>14</v>
      </c>
    </row>
    <row r="187" spans="2:9" x14ac:dyDescent="0.25">
      <c r="B187" s="1"/>
      <c r="C187" s="55"/>
      <c r="D187" s="68" t="s">
        <v>191</v>
      </c>
      <c r="E187" s="14"/>
      <c r="F187" s="53" t="s">
        <v>364</v>
      </c>
      <c r="G187" s="46"/>
      <c r="H187" s="4" t="s">
        <v>14</v>
      </c>
      <c r="I187" s="4" t="s">
        <v>14</v>
      </c>
    </row>
    <row r="188" spans="2:9" x14ac:dyDescent="0.25">
      <c r="B188" s="1"/>
      <c r="C188" s="55"/>
      <c r="D188" s="68" t="s">
        <v>192</v>
      </c>
      <c r="E188" s="14"/>
      <c r="F188" s="53" t="s">
        <v>364</v>
      </c>
      <c r="G188" s="46"/>
      <c r="H188" s="4" t="s">
        <v>14</v>
      </c>
      <c r="I188" s="4" t="s">
        <v>14</v>
      </c>
    </row>
    <row r="189" spans="2:9" x14ac:dyDescent="0.25">
      <c r="B189" s="1"/>
      <c r="C189" s="55"/>
      <c r="D189" s="68" t="s">
        <v>193</v>
      </c>
      <c r="E189" s="14"/>
      <c r="F189" s="53" t="s">
        <v>364</v>
      </c>
      <c r="G189" s="46"/>
      <c r="H189" s="4" t="s">
        <v>14</v>
      </c>
      <c r="I189" s="4" t="s">
        <v>14</v>
      </c>
    </row>
    <row r="190" spans="2:9" x14ac:dyDescent="0.25">
      <c r="B190" s="1"/>
      <c r="C190" s="55"/>
      <c r="D190" s="68" t="s">
        <v>210</v>
      </c>
      <c r="E190" s="14"/>
      <c r="F190" s="53" t="s">
        <v>364</v>
      </c>
      <c r="G190" s="46"/>
      <c r="H190" s="4" t="s">
        <v>14</v>
      </c>
      <c r="I190" s="4" t="s">
        <v>14</v>
      </c>
    </row>
    <row r="191" spans="2:9" x14ac:dyDescent="0.25">
      <c r="B191" s="1"/>
      <c r="C191" s="55"/>
      <c r="D191" s="68" t="s">
        <v>194</v>
      </c>
      <c r="E191" s="14"/>
      <c r="F191" s="53" t="s">
        <v>364</v>
      </c>
      <c r="G191" s="46"/>
      <c r="H191" s="4" t="s">
        <v>14</v>
      </c>
      <c r="I191" s="4" t="s">
        <v>14</v>
      </c>
    </row>
    <row r="192" spans="2:9" x14ac:dyDescent="0.25">
      <c r="B192" s="1"/>
      <c r="C192" s="55"/>
      <c r="D192" s="68" t="s">
        <v>211</v>
      </c>
      <c r="E192" s="14"/>
      <c r="F192" s="53" t="s">
        <v>364</v>
      </c>
      <c r="G192" s="46"/>
      <c r="H192" s="4" t="s">
        <v>14</v>
      </c>
      <c r="I192" s="4" t="s">
        <v>14</v>
      </c>
    </row>
    <row r="193" spans="2:9" x14ac:dyDescent="0.25">
      <c r="B193" s="1"/>
      <c r="C193" s="55"/>
      <c r="D193" s="68" t="s">
        <v>196</v>
      </c>
      <c r="E193" s="14"/>
      <c r="F193" s="53" t="s">
        <v>364</v>
      </c>
      <c r="G193" s="46"/>
      <c r="H193" s="4" t="s">
        <v>14</v>
      </c>
      <c r="I193" s="4" t="s">
        <v>14</v>
      </c>
    </row>
    <row r="194" spans="2:9" x14ac:dyDescent="0.25">
      <c r="B194" s="1"/>
      <c r="C194" s="55"/>
      <c r="D194" s="68" t="s">
        <v>197</v>
      </c>
      <c r="E194" s="14"/>
      <c r="F194" s="53" t="s">
        <v>364</v>
      </c>
      <c r="G194" s="46"/>
      <c r="H194" s="4" t="s">
        <v>14</v>
      </c>
      <c r="I194" s="4" t="s">
        <v>14</v>
      </c>
    </row>
    <row r="195" spans="2:9" x14ac:dyDescent="0.25">
      <c r="B195" s="1"/>
      <c r="C195" s="55"/>
      <c r="D195" s="68" t="s">
        <v>198</v>
      </c>
      <c r="E195" s="14"/>
      <c r="F195" s="53" t="s">
        <v>364</v>
      </c>
      <c r="G195" s="46"/>
      <c r="H195" s="4" t="s">
        <v>14</v>
      </c>
      <c r="I195" s="4" t="s">
        <v>14</v>
      </c>
    </row>
    <row r="196" spans="2:9" x14ac:dyDescent="0.25">
      <c r="B196" s="1"/>
      <c r="C196" s="55"/>
      <c r="D196" s="68" t="s">
        <v>199</v>
      </c>
      <c r="E196" s="14"/>
      <c r="F196" s="53" t="s">
        <v>364</v>
      </c>
      <c r="G196" s="46"/>
      <c r="H196" s="4" t="s">
        <v>14</v>
      </c>
      <c r="I196" s="4" t="s">
        <v>14</v>
      </c>
    </row>
    <row r="197" spans="2:9" x14ac:dyDescent="0.25">
      <c r="B197" s="1"/>
      <c r="C197" s="55"/>
      <c r="D197" s="68"/>
      <c r="E197" s="14"/>
      <c r="F197" s="53"/>
      <c r="G197" s="46"/>
      <c r="H197" s="4"/>
      <c r="I197" s="4"/>
    </row>
    <row r="198" spans="2:9" ht="30" x14ac:dyDescent="0.25">
      <c r="B198" s="1"/>
      <c r="C198" s="55" t="s">
        <v>200</v>
      </c>
      <c r="D198" s="68" t="s">
        <v>201</v>
      </c>
      <c r="E198" s="14"/>
      <c r="F198" s="53" t="s">
        <v>364</v>
      </c>
      <c r="G198" s="46"/>
      <c r="H198" s="4" t="s">
        <v>14</v>
      </c>
      <c r="I198" s="4" t="s">
        <v>14</v>
      </c>
    </row>
    <row r="199" spans="2:9" x14ac:dyDescent="0.25">
      <c r="B199" s="1"/>
      <c r="C199" s="55" t="s">
        <v>202</v>
      </c>
      <c r="D199" s="68" t="s">
        <v>203</v>
      </c>
      <c r="E199" s="14"/>
      <c r="F199" s="53" t="s">
        <v>364</v>
      </c>
      <c r="G199" s="46"/>
      <c r="H199" s="4" t="s">
        <v>14</v>
      </c>
      <c r="I199" s="4" t="s">
        <v>14</v>
      </c>
    </row>
    <row r="200" spans="2:9" x14ac:dyDescent="0.25">
      <c r="B200" s="1"/>
      <c r="C200" s="55" t="s">
        <v>204</v>
      </c>
      <c r="D200" s="68" t="s">
        <v>166</v>
      </c>
      <c r="E200" s="14"/>
      <c r="F200" s="53" t="s">
        <v>364</v>
      </c>
      <c r="G200" s="46"/>
      <c r="H200" s="4" t="s">
        <v>14</v>
      </c>
      <c r="I200" s="4" t="s">
        <v>14</v>
      </c>
    </row>
    <row r="201" spans="2:9" x14ac:dyDescent="0.25">
      <c r="B201" s="43" t="s">
        <v>17</v>
      </c>
      <c r="C201" s="80" t="s">
        <v>239</v>
      </c>
      <c r="D201" s="81"/>
      <c r="E201" s="44">
        <v>1</v>
      </c>
      <c r="F201" s="42" t="s">
        <v>5</v>
      </c>
      <c r="G201" s="47"/>
      <c r="H201" s="45"/>
      <c r="I201" s="5">
        <f>SUM(E201*H201)</f>
        <v>0</v>
      </c>
    </row>
    <row r="202" spans="2:9" ht="60" x14ac:dyDescent="0.25">
      <c r="B202" s="1"/>
      <c r="C202" s="55" t="s">
        <v>69</v>
      </c>
      <c r="D202" s="68" t="s">
        <v>212</v>
      </c>
      <c r="E202" s="14"/>
      <c r="F202" s="53" t="s">
        <v>364</v>
      </c>
      <c r="G202" s="46"/>
      <c r="H202" s="4" t="s">
        <v>14</v>
      </c>
      <c r="I202" s="4" t="s">
        <v>14</v>
      </c>
    </row>
    <row r="203" spans="2:9" ht="45" x14ac:dyDescent="0.25">
      <c r="B203" s="1"/>
      <c r="C203" s="55" t="s">
        <v>170</v>
      </c>
      <c r="D203" s="68" t="s">
        <v>213</v>
      </c>
      <c r="E203" s="14"/>
      <c r="F203" s="53" t="s">
        <v>364</v>
      </c>
      <c r="G203" s="46"/>
      <c r="H203" s="4" t="s">
        <v>14</v>
      </c>
      <c r="I203" s="4" t="s">
        <v>14</v>
      </c>
    </row>
    <row r="204" spans="2:9" x14ac:dyDescent="0.25">
      <c r="B204" s="1"/>
      <c r="C204" s="55" t="s">
        <v>172</v>
      </c>
      <c r="D204" s="68" t="s">
        <v>214</v>
      </c>
      <c r="E204" s="14"/>
      <c r="F204" s="53" t="s">
        <v>364</v>
      </c>
      <c r="G204" s="46"/>
      <c r="H204" s="4" t="s">
        <v>14</v>
      </c>
      <c r="I204" s="4" t="s">
        <v>14</v>
      </c>
    </row>
    <row r="205" spans="2:9" x14ac:dyDescent="0.25">
      <c r="B205" s="1"/>
      <c r="C205" s="55" t="s">
        <v>174</v>
      </c>
      <c r="D205" s="68" t="s">
        <v>175</v>
      </c>
      <c r="E205" s="14"/>
      <c r="F205" s="53" t="s">
        <v>364</v>
      </c>
      <c r="G205" s="46"/>
      <c r="H205" s="4" t="s">
        <v>14</v>
      </c>
      <c r="I205" s="4" t="s">
        <v>14</v>
      </c>
    </row>
    <row r="206" spans="2:9" ht="30" x14ac:dyDescent="0.25">
      <c r="B206" s="1"/>
      <c r="C206" s="55" t="s">
        <v>176</v>
      </c>
      <c r="D206" s="68" t="s">
        <v>215</v>
      </c>
      <c r="E206" s="14"/>
      <c r="F206" s="53" t="s">
        <v>364</v>
      </c>
      <c r="G206" s="46"/>
      <c r="H206" s="4" t="s">
        <v>14</v>
      </c>
      <c r="I206" s="4" t="s">
        <v>14</v>
      </c>
    </row>
    <row r="207" spans="2:9" x14ac:dyDescent="0.25">
      <c r="B207" s="1"/>
      <c r="C207" s="55" t="s">
        <v>178</v>
      </c>
      <c r="D207" s="68" t="s">
        <v>216</v>
      </c>
      <c r="E207" s="14"/>
      <c r="F207" s="53" t="s">
        <v>364</v>
      </c>
      <c r="G207" s="46"/>
      <c r="H207" s="4" t="s">
        <v>14</v>
      </c>
      <c r="I207" s="4" t="s">
        <v>14</v>
      </c>
    </row>
    <row r="208" spans="2:9" x14ac:dyDescent="0.25">
      <c r="B208" s="1"/>
      <c r="C208" s="55" t="s">
        <v>217</v>
      </c>
      <c r="D208" s="68" t="s">
        <v>74</v>
      </c>
      <c r="E208" s="14"/>
      <c r="F208" s="53" t="s">
        <v>364</v>
      </c>
      <c r="G208" s="46"/>
      <c r="H208" s="4" t="s">
        <v>14</v>
      </c>
      <c r="I208" s="4" t="s">
        <v>14</v>
      </c>
    </row>
    <row r="209" spans="2:9" x14ac:dyDescent="0.25">
      <c r="B209" s="1"/>
      <c r="C209" s="55" t="s">
        <v>218</v>
      </c>
      <c r="D209" s="68" t="s">
        <v>74</v>
      </c>
      <c r="E209" s="14"/>
      <c r="F209" s="53" t="s">
        <v>364</v>
      </c>
      <c r="G209" s="46"/>
      <c r="H209" s="4" t="s">
        <v>14</v>
      </c>
      <c r="I209" s="4" t="s">
        <v>14</v>
      </c>
    </row>
    <row r="210" spans="2:9" x14ac:dyDescent="0.25">
      <c r="B210" s="1"/>
      <c r="C210" s="55" t="s">
        <v>219</v>
      </c>
      <c r="D210" s="68" t="s">
        <v>220</v>
      </c>
      <c r="E210" s="14"/>
      <c r="F210" s="53" t="s">
        <v>364</v>
      </c>
      <c r="G210" s="46"/>
      <c r="H210" s="4" t="s">
        <v>14</v>
      </c>
      <c r="I210" s="4" t="s">
        <v>14</v>
      </c>
    </row>
    <row r="211" spans="2:9" ht="30" x14ac:dyDescent="0.25">
      <c r="B211" s="1"/>
      <c r="C211" s="55" t="s">
        <v>184</v>
      </c>
      <c r="D211" s="68" t="s">
        <v>185</v>
      </c>
      <c r="E211" s="14"/>
      <c r="F211" s="53" t="s">
        <v>364</v>
      </c>
      <c r="G211" s="46"/>
      <c r="H211" s="4" t="s">
        <v>14</v>
      </c>
      <c r="I211" s="4" t="s">
        <v>14</v>
      </c>
    </row>
    <row r="212" spans="2:9" ht="30" x14ac:dyDescent="0.25">
      <c r="B212" s="1"/>
      <c r="C212" s="55" t="s">
        <v>188</v>
      </c>
      <c r="D212" s="68">
        <v>2</v>
      </c>
      <c r="E212" s="14"/>
      <c r="F212" s="53" t="s">
        <v>364</v>
      </c>
      <c r="G212" s="46"/>
      <c r="H212" s="4" t="s">
        <v>14</v>
      </c>
      <c r="I212" s="4" t="s">
        <v>14</v>
      </c>
    </row>
    <row r="213" spans="2:9" ht="30" x14ac:dyDescent="0.25">
      <c r="B213" s="1"/>
      <c r="C213" s="55" t="s">
        <v>189</v>
      </c>
      <c r="D213" s="68" t="s">
        <v>221</v>
      </c>
      <c r="E213" s="14"/>
      <c r="F213" s="53" t="s">
        <v>364</v>
      </c>
      <c r="G213" s="46"/>
      <c r="H213" s="4" t="s">
        <v>14</v>
      </c>
      <c r="I213" s="4" t="s">
        <v>14</v>
      </c>
    </row>
    <row r="214" spans="2:9" x14ac:dyDescent="0.25">
      <c r="B214" s="1"/>
      <c r="C214" s="55" t="s">
        <v>222</v>
      </c>
      <c r="D214" s="68" t="s">
        <v>223</v>
      </c>
      <c r="E214" s="14"/>
      <c r="F214" s="53" t="s">
        <v>364</v>
      </c>
      <c r="G214" s="46"/>
      <c r="H214" s="4" t="s">
        <v>14</v>
      </c>
      <c r="I214" s="4" t="s">
        <v>14</v>
      </c>
    </row>
    <row r="215" spans="2:9" x14ac:dyDescent="0.25">
      <c r="B215" s="1"/>
      <c r="C215" s="55"/>
      <c r="D215" s="68" t="s">
        <v>166</v>
      </c>
      <c r="E215" s="14"/>
      <c r="F215" s="53" t="s">
        <v>364</v>
      </c>
      <c r="G215" s="46"/>
      <c r="H215" s="4" t="s">
        <v>14</v>
      </c>
      <c r="I215" s="4" t="s">
        <v>14</v>
      </c>
    </row>
    <row r="216" spans="2:9" x14ac:dyDescent="0.25">
      <c r="B216" s="1"/>
      <c r="C216" s="55"/>
      <c r="D216" s="68" t="s">
        <v>192</v>
      </c>
      <c r="E216" s="14"/>
      <c r="F216" s="53" t="s">
        <v>364</v>
      </c>
      <c r="G216" s="46"/>
      <c r="H216" s="4" t="s">
        <v>14</v>
      </c>
      <c r="I216" s="4" t="s">
        <v>14</v>
      </c>
    </row>
    <row r="217" spans="2:9" x14ac:dyDescent="0.25">
      <c r="B217" s="1"/>
      <c r="C217" s="55"/>
      <c r="D217" s="68" t="s">
        <v>224</v>
      </c>
      <c r="E217" s="14"/>
      <c r="F217" s="53" t="s">
        <v>364</v>
      </c>
      <c r="G217" s="46"/>
      <c r="H217" s="4" t="s">
        <v>14</v>
      </c>
      <c r="I217" s="4" t="s">
        <v>14</v>
      </c>
    </row>
    <row r="218" spans="2:9" x14ac:dyDescent="0.25">
      <c r="B218" s="1"/>
      <c r="C218" s="55"/>
      <c r="D218" s="68" t="s">
        <v>225</v>
      </c>
      <c r="E218" s="14"/>
      <c r="F218" s="53" t="s">
        <v>364</v>
      </c>
      <c r="G218" s="46"/>
      <c r="H218" s="4" t="s">
        <v>14</v>
      </c>
      <c r="I218" s="4" t="s">
        <v>14</v>
      </c>
    </row>
    <row r="219" spans="2:9" x14ac:dyDescent="0.25">
      <c r="B219" s="1"/>
      <c r="C219" s="55"/>
      <c r="D219" s="68" t="s">
        <v>196</v>
      </c>
      <c r="E219" s="14"/>
      <c r="F219" s="53" t="s">
        <v>364</v>
      </c>
      <c r="G219" s="46"/>
      <c r="H219" s="4" t="s">
        <v>14</v>
      </c>
      <c r="I219" s="4" t="s">
        <v>14</v>
      </c>
    </row>
    <row r="220" spans="2:9" x14ac:dyDescent="0.25">
      <c r="B220" s="1"/>
      <c r="C220" s="55"/>
      <c r="D220" s="68" t="s">
        <v>197</v>
      </c>
      <c r="E220" s="14"/>
      <c r="F220" s="53" t="s">
        <v>364</v>
      </c>
      <c r="G220" s="46"/>
      <c r="H220" s="4" t="s">
        <v>14</v>
      </c>
      <c r="I220" s="4" t="s">
        <v>14</v>
      </c>
    </row>
    <row r="221" spans="2:9" x14ac:dyDescent="0.25">
      <c r="B221" s="1"/>
      <c r="C221" s="55"/>
      <c r="D221" s="68" t="s">
        <v>226</v>
      </c>
      <c r="E221" s="14"/>
      <c r="F221" s="53" t="s">
        <v>364</v>
      </c>
      <c r="G221" s="46"/>
      <c r="H221" s="4" t="s">
        <v>14</v>
      </c>
      <c r="I221" s="4" t="s">
        <v>14</v>
      </c>
    </row>
    <row r="222" spans="2:9" ht="30" x14ac:dyDescent="0.25">
      <c r="B222" s="1"/>
      <c r="C222" s="55" t="s">
        <v>200</v>
      </c>
      <c r="D222" s="68" t="s">
        <v>227</v>
      </c>
      <c r="E222" s="14"/>
      <c r="F222" s="53" t="s">
        <v>364</v>
      </c>
      <c r="G222" s="46"/>
      <c r="H222" s="4" t="s">
        <v>14</v>
      </c>
      <c r="I222" s="4" t="s">
        <v>14</v>
      </c>
    </row>
    <row r="223" spans="2:9" x14ac:dyDescent="0.25">
      <c r="B223" s="1"/>
      <c r="C223" s="55" t="s">
        <v>228</v>
      </c>
      <c r="D223" s="68" t="s">
        <v>229</v>
      </c>
      <c r="E223" s="14"/>
      <c r="F223" s="53" t="s">
        <v>364</v>
      </c>
      <c r="G223" s="46"/>
      <c r="H223" s="4" t="s">
        <v>14</v>
      </c>
      <c r="I223" s="4" t="s">
        <v>14</v>
      </c>
    </row>
    <row r="224" spans="2:9" x14ac:dyDescent="0.25">
      <c r="B224" s="1"/>
      <c r="C224" s="55"/>
      <c r="D224" s="68"/>
      <c r="E224" s="14"/>
      <c r="F224" s="53"/>
      <c r="G224" s="118"/>
      <c r="H224" s="4"/>
      <c r="I224" s="4"/>
    </row>
    <row r="225" spans="2:9" x14ac:dyDescent="0.25">
      <c r="B225" s="1"/>
      <c r="C225" s="67" t="s">
        <v>230</v>
      </c>
      <c r="D225" s="68"/>
      <c r="E225" s="14"/>
      <c r="F225" s="53"/>
      <c r="G225" s="118"/>
      <c r="H225" s="4"/>
      <c r="I225" s="4"/>
    </row>
    <row r="226" spans="2:9" x14ac:dyDescent="0.25">
      <c r="B226" s="1"/>
      <c r="C226" s="55" t="s">
        <v>231</v>
      </c>
      <c r="D226" s="69" t="s">
        <v>265</v>
      </c>
      <c r="E226" s="14"/>
      <c r="F226" s="53" t="s">
        <v>364</v>
      </c>
      <c r="G226" s="46"/>
      <c r="H226" s="4" t="s">
        <v>14</v>
      </c>
      <c r="I226" s="4" t="s">
        <v>14</v>
      </c>
    </row>
    <row r="227" spans="2:9" x14ac:dyDescent="0.25">
      <c r="B227" s="1"/>
      <c r="C227" s="55" t="s">
        <v>115</v>
      </c>
      <c r="D227" s="68" t="s">
        <v>193</v>
      </c>
      <c r="E227" s="14"/>
      <c r="F227" s="53" t="s">
        <v>364</v>
      </c>
      <c r="G227" s="46"/>
      <c r="H227" s="4" t="s">
        <v>14</v>
      </c>
      <c r="I227" s="4" t="s">
        <v>14</v>
      </c>
    </row>
    <row r="228" spans="2:9" x14ac:dyDescent="0.25">
      <c r="B228" s="1"/>
      <c r="C228" s="55" t="s">
        <v>232</v>
      </c>
      <c r="D228" s="68" t="s">
        <v>233</v>
      </c>
      <c r="E228" s="14"/>
      <c r="F228" s="53" t="s">
        <v>364</v>
      </c>
      <c r="G228" s="46"/>
      <c r="H228" s="4" t="s">
        <v>14</v>
      </c>
      <c r="I228" s="4" t="s">
        <v>14</v>
      </c>
    </row>
    <row r="229" spans="2:9" x14ac:dyDescent="0.25">
      <c r="B229" s="1"/>
      <c r="C229" s="55" t="s">
        <v>234</v>
      </c>
      <c r="D229" s="68" t="s">
        <v>235</v>
      </c>
      <c r="E229" s="14"/>
      <c r="F229" s="53" t="s">
        <v>364</v>
      </c>
      <c r="G229" s="46"/>
      <c r="H229" s="4" t="s">
        <v>14</v>
      </c>
      <c r="I229" s="4" t="s">
        <v>14</v>
      </c>
    </row>
    <row r="230" spans="2:9" x14ac:dyDescent="0.25">
      <c r="B230" s="1"/>
      <c r="C230" s="55" t="s">
        <v>236</v>
      </c>
      <c r="D230" s="68" t="s">
        <v>237</v>
      </c>
      <c r="E230" s="14"/>
      <c r="F230" s="53" t="s">
        <v>364</v>
      </c>
      <c r="G230" s="46"/>
      <c r="H230" s="4" t="s">
        <v>14</v>
      </c>
      <c r="I230" s="4" t="s">
        <v>14</v>
      </c>
    </row>
    <row r="231" spans="2:9" ht="30" x14ac:dyDescent="0.25">
      <c r="B231" s="1"/>
      <c r="C231" s="55" t="s">
        <v>200</v>
      </c>
      <c r="D231" s="68" t="s">
        <v>238</v>
      </c>
      <c r="E231" s="14"/>
      <c r="F231" s="53" t="s">
        <v>364</v>
      </c>
      <c r="G231" s="46"/>
      <c r="H231" s="4" t="s">
        <v>14</v>
      </c>
      <c r="I231" s="4" t="s">
        <v>14</v>
      </c>
    </row>
    <row r="232" spans="2:9" x14ac:dyDescent="0.25">
      <c r="B232" s="30" t="s">
        <v>18</v>
      </c>
      <c r="C232" s="80" t="s">
        <v>263</v>
      </c>
      <c r="D232" s="81"/>
      <c r="E232" s="14">
        <v>1</v>
      </c>
      <c r="F232" s="42" t="s">
        <v>5</v>
      </c>
      <c r="G232" s="46"/>
      <c r="H232" s="29"/>
      <c r="I232" s="5">
        <f>SUM(E232*H232)</f>
        <v>0</v>
      </c>
    </row>
    <row r="233" spans="2:9" ht="60" x14ac:dyDescent="0.25">
      <c r="B233" s="1"/>
      <c r="C233" s="55" t="s">
        <v>69</v>
      </c>
      <c r="D233" s="68" t="s">
        <v>205</v>
      </c>
      <c r="E233" s="14"/>
      <c r="F233" s="53" t="s">
        <v>364</v>
      </c>
      <c r="G233" s="46"/>
      <c r="H233" s="4" t="s">
        <v>14</v>
      </c>
      <c r="I233" s="4" t="s">
        <v>14</v>
      </c>
    </row>
    <row r="234" spans="2:9" ht="45" x14ac:dyDescent="0.25">
      <c r="B234" s="1"/>
      <c r="C234" s="55" t="s">
        <v>170</v>
      </c>
      <c r="D234" s="68" t="s">
        <v>240</v>
      </c>
      <c r="E234" s="14"/>
      <c r="F234" s="53" t="s">
        <v>364</v>
      </c>
      <c r="G234" s="46"/>
      <c r="H234" s="4" t="s">
        <v>14</v>
      </c>
      <c r="I234" s="4" t="s">
        <v>14</v>
      </c>
    </row>
    <row r="235" spans="2:9" x14ac:dyDescent="0.25">
      <c r="B235" s="1"/>
      <c r="C235" s="55" t="s">
        <v>172</v>
      </c>
      <c r="D235" s="68" t="s">
        <v>241</v>
      </c>
      <c r="E235" s="14"/>
      <c r="F235" s="53" t="s">
        <v>364</v>
      </c>
      <c r="G235" s="46"/>
      <c r="H235" s="4" t="s">
        <v>14</v>
      </c>
      <c r="I235" s="4" t="s">
        <v>14</v>
      </c>
    </row>
    <row r="236" spans="2:9" x14ac:dyDescent="0.25">
      <c r="B236" s="1"/>
      <c r="C236" s="55" t="s">
        <v>174</v>
      </c>
      <c r="D236" s="68" t="s">
        <v>175</v>
      </c>
      <c r="E236" s="14"/>
      <c r="F236" s="53" t="s">
        <v>364</v>
      </c>
      <c r="G236" s="46"/>
      <c r="H236" s="4" t="s">
        <v>14</v>
      </c>
      <c r="I236" s="4" t="s">
        <v>14</v>
      </c>
    </row>
    <row r="237" spans="2:9" ht="30" x14ac:dyDescent="0.25">
      <c r="B237" s="1"/>
      <c r="C237" s="55" t="s">
        <v>176</v>
      </c>
      <c r="D237" s="68" t="s">
        <v>242</v>
      </c>
      <c r="E237" s="14"/>
      <c r="F237" s="53" t="s">
        <v>364</v>
      </c>
      <c r="G237" s="46"/>
      <c r="H237" s="4" t="s">
        <v>14</v>
      </c>
      <c r="I237" s="4" t="s">
        <v>14</v>
      </c>
    </row>
    <row r="238" spans="2:9" x14ac:dyDescent="0.25">
      <c r="B238" s="1"/>
      <c r="C238" s="55" t="s">
        <v>178</v>
      </c>
      <c r="D238" s="68" t="s">
        <v>179</v>
      </c>
      <c r="E238" s="14"/>
      <c r="F238" s="53" t="s">
        <v>364</v>
      </c>
      <c r="G238" s="46"/>
      <c r="H238" s="4" t="s">
        <v>14</v>
      </c>
      <c r="I238" s="4" t="s">
        <v>14</v>
      </c>
    </row>
    <row r="239" spans="2:9" x14ac:dyDescent="0.25">
      <c r="B239" s="1"/>
      <c r="C239" s="55" t="s">
        <v>180</v>
      </c>
      <c r="D239" s="68" t="s">
        <v>243</v>
      </c>
      <c r="E239" s="14"/>
      <c r="F239" s="53" t="s">
        <v>364</v>
      </c>
      <c r="G239" s="46"/>
      <c r="H239" s="4" t="s">
        <v>14</v>
      </c>
      <c r="I239" s="4" t="s">
        <v>14</v>
      </c>
    </row>
    <row r="240" spans="2:9" ht="30" x14ac:dyDescent="0.25">
      <c r="B240" s="1"/>
      <c r="C240" s="55" t="s">
        <v>183</v>
      </c>
      <c r="D240" s="68" t="s">
        <v>74</v>
      </c>
      <c r="E240" s="14"/>
      <c r="F240" s="53" t="s">
        <v>364</v>
      </c>
      <c r="G240" s="46"/>
      <c r="H240" s="4" t="s">
        <v>14</v>
      </c>
      <c r="I240" s="4" t="s">
        <v>14</v>
      </c>
    </row>
    <row r="241" spans="2:9" ht="30" x14ac:dyDescent="0.25">
      <c r="B241" s="1"/>
      <c r="C241" s="55" t="s">
        <v>184</v>
      </c>
      <c r="D241" s="68" t="s">
        <v>208</v>
      </c>
      <c r="E241" s="14"/>
      <c r="F241" s="53" t="s">
        <v>364</v>
      </c>
      <c r="G241" s="46"/>
      <c r="H241" s="4" t="s">
        <v>14</v>
      </c>
      <c r="I241" s="4" t="s">
        <v>14</v>
      </c>
    </row>
    <row r="242" spans="2:9" ht="30" x14ac:dyDescent="0.25">
      <c r="B242" s="1"/>
      <c r="C242" s="55" t="s">
        <v>244</v>
      </c>
      <c r="D242" s="68" t="s">
        <v>245</v>
      </c>
      <c r="E242" s="14"/>
      <c r="F242" s="53" t="s">
        <v>364</v>
      </c>
      <c r="G242" s="46"/>
      <c r="H242" s="4" t="s">
        <v>14</v>
      </c>
      <c r="I242" s="4" t="s">
        <v>14</v>
      </c>
    </row>
    <row r="243" spans="2:9" ht="30" x14ac:dyDescent="0.25">
      <c r="B243" s="1"/>
      <c r="C243" s="55" t="s">
        <v>188</v>
      </c>
      <c r="D243" s="68">
        <v>1</v>
      </c>
      <c r="E243" s="14"/>
      <c r="F243" s="53" t="s">
        <v>364</v>
      </c>
      <c r="G243" s="46"/>
      <c r="H243" s="4" t="s">
        <v>14</v>
      </c>
      <c r="I243" s="4" t="s">
        <v>14</v>
      </c>
    </row>
    <row r="244" spans="2:9" ht="30" x14ac:dyDescent="0.25">
      <c r="B244" s="1"/>
      <c r="C244" s="55" t="s">
        <v>189</v>
      </c>
      <c r="D244" s="68" t="s">
        <v>221</v>
      </c>
      <c r="E244" s="14"/>
      <c r="F244" s="53" t="s">
        <v>364</v>
      </c>
      <c r="G244" s="46"/>
      <c r="H244" s="4" t="s">
        <v>14</v>
      </c>
      <c r="I244" s="4" t="s">
        <v>14</v>
      </c>
    </row>
    <row r="245" spans="2:9" x14ac:dyDescent="0.25">
      <c r="B245" s="1"/>
      <c r="C245" s="55" t="s">
        <v>190</v>
      </c>
      <c r="D245" s="68" t="s">
        <v>74</v>
      </c>
      <c r="E245" s="14"/>
      <c r="F245" s="53" t="s">
        <v>364</v>
      </c>
      <c r="G245" s="46"/>
      <c r="H245" s="4" t="s">
        <v>14</v>
      </c>
      <c r="I245" s="4" t="s">
        <v>14</v>
      </c>
    </row>
    <row r="246" spans="2:9" x14ac:dyDescent="0.25">
      <c r="B246" s="1"/>
      <c r="C246" s="55" t="s">
        <v>222</v>
      </c>
      <c r="D246" s="68" t="s">
        <v>167</v>
      </c>
      <c r="E246" s="14"/>
      <c r="F246" s="53" t="s">
        <v>364</v>
      </c>
      <c r="G246" s="46"/>
      <c r="H246" s="4" t="s">
        <v>14</v>
      </c>
      <c r="I246" s="4" t="s">
        <v>14</v>
      </c>
    </row>
    <row r="247" spans="2:9" x14ac:dyDescent="0.25">
      <c r="B247" s="1"/>
      <c r="C247" s="55"/>
      <c r="D247" s="68" t="s">
        <v>191</v>
      </c>
      <c r="E247" s="14"/>
      <c r="F247" s="53" t="s">
        <v>364</v>
      </c>
      <c r="G247" s="46"/>
      <c r="H247" s="4" t="s">
        <v>14</v>
      </c>
      <c r="I247" s="4" t="s">
        <v>14</v>
      </c>
    </row>
    <row r="248" spans="2:9" x14ac:dyDescent="0.25">
      <c r="B248" s="1"/>
      <c r="C248" s="55"/>
      <c r="D248" s="68" t="s">
        <v>192</v>
      </c>
      <c r="E248" s="14"/>
      <c r="F248" s="53" t="s">
        <v>364</v>
      </c>
      <c r="G248" s="46"/>
      <c r="H248" s="4" t="s">
        <v>14</v>
      </c>
      <c r="I248" s="4" t="s">
        <v>14</v>
      </c>
    </row>
    <row r="249" spans="2:9" x14ac:dyDescent="0.25">
      <c r="B249" s="1"/>
      <c r="C249" s="55"/>
      <c r="D249" s="68" t="s">
        <v>224</v>
      </c>
      <c r="E249" s="14"/>
      <c r="F249" s="53" t="s">
        <v>364</v>
      </c>
      <c r="G249" s="46"/>
      <c r="H249" s="4" t="s">
        <v>14</v>
      </c>
      <c r="I249" s="4" t="s">
        <v>14</v>
      </c>
    </row>
    <row r="250" spans="2:9" x14ac:dyDescent="0.25">
      <c r="B250" s="1"/>
      <c r="C250" s="55"/>
      <c r="D250" s="68" t="s">
        <v>246</v>
      </c>
      <c r="E250" s="14"/>
      <c r="F250" s="53" t="s">
        <v>364</v>
      </c>
      <c r="G250" s="46"/>
      <c r="H250" s="4" t="s">
        <v>14</v>
      </c>
      <c r="I250" s="4" t="s">
        <v>14</v>
      </c>
    </row>
    <row r="251" spans="2:9" x14ac:dyDescent="0.25">
      <c r="B251" s="1"/>
      <c r="C251" s="55"/>
      <c r="D251" s="68" t="s">
        <v>247</v>
      </c>
      <c r="E251" s="14"/>
      <c r="F251" s="53" t="s">
        <v>364</v>
      </c>
      <c r="G251" s="46"/>
      <c r="H251" s="4" t="s">
        <v>14</v>
      </c>
      <c r="I251" s="4" t="s">
        <v>14</v>
      </c>
    </row>
    <row r="252" spans="2:9" x14ac:dyDescent="0.25">
      <c r="B252" s="1"/>
      <c r="C252" s="55"/>
      <c r="D252" s="68" t="s">
        <v>225</v>
      </c>
      <c r="E252" s="14"/>
      <c r="F252" s="53" t="s">
        <v>364</v>
      </c>
      <c r="G252" s="46"/>
      <c r="H252" s="4" t="s">
        <v>14</v>
      </c>
      <c r="I252" s="4" t="s">
        <v>14</v>
      </c>
    </row>
    <row r="253" spans="2:9" x14ac:dyDescent="0.25">
      <c r="B253" s="1"/>
      <c r="C253" s="55"/>
      <c r="D253" s="68" t="s">
        <v>196</v>
      </c>
      <c r="E253" s="14"/>
      <c r="F253" s="53" t="s">
        <v>364</v>
      </c>
      <c r="G253" s="46"/>
      <c r="H253" s="4" t="s">
        <v>14</v>
      </c>
      <c r="I253" s="4" t="s">
        <v>14</v>
      </c>
    </row>
    <row r="254" spans="2:9" x14ac:dyDescent="0.25">
      <c r="B254" s="1"/>
      <c r="C254" s="55"/>
      <c r="D254" s="68" t="s">
        <v>197</v>
      </c>
      <c r="E254" s="14"/>
      <c r="F254" s="53" t="s">
        <v>364</v>
      </c>
      <c r="G254" s="46"/>
      <c r="H254" s="4" t="s">
        <v>14</v>
      </c>
      <c r="I254" s="4" t="s">
        <v>14</v>
      </c>
    </row>
    <row r="255" spans="2:9" x14ac:dyDescent="0.25">
      <c r="B255" s="1"/>
      <c r="C255" s="55"/>
      <c r="D255" s="68" t="s">
        <v>198</v>
      </c>
      <c r="E255" s="14"/>
      <c r="F255" s="53" t="s">
        <v>364</v>
      </c>
      <c r="G255" s="46"/>
      <c r="H255" s="4" t="s">
        <v>14</v>
      </c>
      <c r="I255" s="4" t="s">
        <v>14</v>
      </c>
    </row>
    <row r="256" spans="2:9" x14ac:dyDescent="0.25">
      <c r="B256" s="1"/>
      <c r="C256" s="55"/>
      <c r="D256" s="68" t="s">
        <v>199</v>
      </c>
      <c r="E256" s="14"/>
      <c r="F256" s="53" t="s">
        <v>364</v>
      </c>
      <c r="G256" s="46"/>
      <c r="H256" s="4" t="s">
        <v>14</v>
      </c>
      <c r="I256" s="4" t="s">
        <v>14</v>
      </c>
    </row>
    <row r="257" spans="2:9" ht="30" x14ac:dyDescent="0.25">
      <c r="B257" s="1"/>
      <c r="C257" s="55" t="s">
        <v>200</v>
      </c>
      <c r="D257" s="68" t="s">
        <v>248</v>
      </c>
      <c r="E257" s="14"/>
      <c r="F257" s="53" t="s">
        <v>364</v>
      </c>
      <c r="G257" s="46"/>
      <c r="H257" s="4" t="s">
        <v>14</v>
      </c>
      <c r="I257" s="4" t="s">
        <v>14</v>
      </c>
    </row>
    <row r="258" spans="2:9" x14ac:dyDescent="0.25">
      <c r="B258" s="1"/>
      <c r="C258" s="55" t="s">
        <v>249</v>
      </c>
      <c r="D258" s="68" t="s">
        <v>250</v>
      </c>
      <c r="E258" s="14"/>
      <c r="F258" s="53" t="s">
        <v>364</v>
      </c>
      <c r="G258" s="46"/>
      <c r="H258" s="4" t="s">
        <v>14</v>
      </c>
      <c r="I258" s="4" t="s">
        <v>14</v>
      </c>
    </row>
    <row r="259" spans="2:9" x14ac:dyDescent="0.25">
      <c r="B259" s="1"/>
      <c r="C259" s="55"/>
      <c r="D259" s="68"/>
      <c r="E259" s="14"/>
      <c r="F259" s="53"/>
      <c r="G259" s="118"/>
      <c r="H259" s="4"/>
      <c r="I259" s="4"/>
    </row>
    <row r="260" spans="2:9" x14ac:dyDescent="0.25">
      <c r="B260" s="1"/>
      <c r="C260" s="67" t="s">
        <v>251</v>
      </c>
      <c r="D260" s="68"/>
      <c r="E260" s="14"/>
      <c r="F260" s="53"/>
      <c r="G260" s="118"/>
      <c r="H260" s="4"/>
      <c r="I260" s="4"/>
    </row>
    <row r="261" spans="2:9" ht="30" x14ac:dyDescent="0.25">
      <c r="B261" s="1"/>
      <c r="C261" s="55" t="s">
        <v>231</v>
      </c>
      <c r="D261" s="69" t="s">
        <v>264</v>
      </c>
      <c r="E261" s="14"/>
      <c r="F261" s="53" t="s">
        <v>364</v>
      </c>
      <c r="G261" s="46"/>
      <c r="H261" s="4" t="s">
        <v>14</v>
      </c>
      <c r="I261" s="4" t="s">
        <v>14</v>
      </c>
    </row>
    <row r="262" spans="2:9" x14ac:dyDescent="0.25">
      <c r="B262" s="1"/>
      <c r="C262" s="55" t="s">
        <v>252</v>
      </c>
      <c r="D262" s="68" t="s">
        <v>210</v>
      </c>
      <c r="E262" s="14"/>
      <c r="F262" s="53" t="s">
        <v>364</v>
      </c>
      <c r="G262" s="46"/>
      <c r="H262" s="4" t="s">
        <v>14</v>
      </c>
      <c r="I262" s="4" t="s">
        <v>14</v>
      </c>
    </row>
    <row r="263" spans="2:9" ht="30" x14ac:dyDescent="0.25">
      <c r="B263" s="1"/>
      <c r="C263" s="55" t="s">
        <v>253</v>
      </c>
      <c r="D263" s="68" t="s">
        <v>74</v>
      </c>
      <c r="E263" s="14"/>
      <c r="F263" s="53" t="s">
        <v>364</v>
      </c>
      <c r="G263" s="46"/>
      <c r="H263" s="4" t="s">
        <v>14</v>
      </c>
      <c r="I263" s="4" t="s">
        <v>14</v>
      </c>
    </row>
    <row r="264" spans="2:9" x14ac:dyDescent="0.25">
      <c r="B264" s="1"/>
      <c r="C264" s="55" t="s">
        <v>115</v>
      </c>
      <c r="D264" s="68" t="s">
        <v>254</v>
      </c>
      <c r="E264" s="14"/>
      <c r="F264" s="53" t="s">
        <v>364</v>
      </c>
      <c r="G264" s="46"/>
      <c r="H264" s="4" t="s">
        <v>14</v>
      </c>
      <c r="I264" s="4" t="s">
        <v>14</v>
      </c>
    </row>
    <row r="265" spans="2:9" x14ac:dyDescent="0.25">
      <c r="B265" s="1"/>
      <c r="C265" s="55"/>
      <c r="D265" s="68" t="s">
        <v>167</v>
      </c>
      <c r="E265" s="14"/>
      <c r="F265" s="53" t="s">
        <v>364</v>
      </c>
      <c r="G265" s="46"/>
      <c r="H265" s="4" t="s">
        <v>14</v>
      </c>
      <c r="I265" s="4" t="s">
        <v>14</v>
      </c>
    </row>
    <row r="266" spans="2:9" x14ac:dyDescent="0.25">
      <c r="B266" s="1"/>
      <c r="C266" s="55"/>
      <c r="D266" s="68" t="s">
        <v>255</v>
      </c>
      <c r="E266" s="14"/>
      <c r="F266" s="53" t="s">
        <v>364</v>
      </c>
      <c r="G266" s="46"/>
      <c r="H266" s="4" t="s">
        <v>14</v>
      </c>
      <c r="I266" s="4" t="s">
        <v>14</v>
      </c>
    </row>
    <row r="267" spans="2:9" x14ac:dyDescent="0.25">
      <c r="B267" s="1"/>
      <c r="C267" s="55"/>
      <c r="D267" s="68" t="s">
        <v>256</v>
      </c>
      <c r="E267" s="14"/>
      <c r="F267" s="53" t="s">
        <v>364</v>
      </c>
      <c r="G267" s="46"/>
      <c r="H267" s="4" t="s">
        <v>14</v>
      </c>
      <c r="I267" s="4" t="s">
        <v>14</v>
      </c>
    </row>
    <row r="268" spans="2:9" x14ac:dyDescent="0.25">
      <c r="B268" s="1"/>
      <c r="C268" s="55"/>
      <c r="D268" s="68" t="s">
        <v>257</v>
      </c>
      <c r="E268" s="14"/>
      <c r="F268" s="53" t="s">
        <v>364</v>
      </c>
      <c r="G268" s="46"/>
      <c r="H268" s="4" t="s">
        <v>14</v>
      </c>
      <c r="I268" s="4" t="s">
        <v>14</v>
      </c>
    </row>
    <row r="269" spans="2:9" x14ac:dyDescent="0.25">
      <c r="B269" s="1"/>
      <c r="C269" s="55"/>
      <c r="D269" s="68" t="s">
        <v>258</v>
      </c>
      <c r="E269" s="14"/>
      <c r="F269" s="53" t="s">
        <v>364</v>
      </c>
      <c r="G269" s="46"/>
      <c r="H269" s="4" t="s">
        <v>14</v>
      </c>
      <c r="I269" s="4" t="s">
        <v>14</v>
      </c>
    </row>
    <row r="270" spans="2:9" x14ac:dyDescent="0.25">
      <c r="B270" s="1"/>
      <c r="C270" s="55"/>
      <c r="D270" s="68" t="s">
        <v>259</v>
      </c>
      <c r="E270" s="14"/>
      <c r="F270" s="53" t="s">
        <v>364</v>
      </c>
      <c r="G270" s="46"/>
      <c r="H270" s="4" t="s">
        <v>14</v>
      </c>
      <c r="I270" s="4" t="s">
        <v>14</v>
      </c>
    </row>
    <row r="271" spans="2:9" x14ac:dyDescent="0.25">
      <c r="B271" s="1"/>
      <c r="C271" s="55"/>
      <c r="D271" s="68" t="s">
        <v>260</v>
      </c>
      <c r="E271" s="14"/>
      <c r="F271" s="53" t="s">
        <v>364</v>
      </c>
      <c r="G271" s="46"/>
      <c r="H271" s="4" t="s">
        <v>14</v>
      </c>
      <c r="I271" s="4" t="s">
        <v>14</v>
      </c>
    </row>
    <row r="272" spans="2:9" x14ac:dyDescent="0.25">
      <c r="B272" s="1"/>
      <c r="C272" s="55"/>
      <c r="D272" s="68" t="s">
        <v>261</v>
      </c>
      <c r="E272" s="14"/>
      <c r="F272" s="53" t="s">
        <v>364</v>
      </c>
      <c r="G272" s="46"/>
      <c r="H272" s="4" t="s">
        <v>14</v>
      </c>
      <c r="I272" s="4" t="s">
        <v>14</v>
      </c>
    </row>
    <row r="273" spans="2:9" x14ac:dyDescent="0.25">
      <c r="B273" s="1"/>
      <c r="C273" s="55"/>
      <c r="D273" s="68" t="s">
        <v>262</v>
      </c>
      <c r="E273" s="14"/>
      <c r="F273" s="53" t="s">
        <v>364</v>
      </c>
      <c r="G273" s="46"/>
      <c r="H273" s="4" t="s">
        <v>14</v>
      </c>
      <c r="I273" s="4" t="s">
        <v>14</v>
      </c>
    </row>
    <row r="274" spans="2:9" ht="33" customHeight="1" x14ac:dyDescent="0.25">
      <c r="B274" s="1"/>
      <c r="C274" s="82"/>
      <c r="D274" s="94"/>
      <c r="E274" s="94"/>
      <c r="F274" s="94"/>
      <c r="G274" s="94"/>
      <c r="H274" s="94"/>
      <c r="I274" s="95"/>
    </row>
    <row r="275" spans="2:9" ht="42" customHeight="1" x14ac:dyDescent="0.25">
      <c r="B275" s="89" t="s">
        <v>54</v>
      </c>
      <c r="C275" s="92"/>
      <c r="D275" s="92"/>
      <c r="E275" s="92"/>
      <c r="F275" s="92"/>
      <c r="G275" s="92"/>
      <c r="H275" s="92"/>
      <c r="I275" s="93"/>
    </row>
    <row r="276" spans="2:9" x14ac:dyDescent="0.25">
      <c r="B276" s="30" t="s">
        <v>4</v>
      </c>
      <c r="C276" s="80" t="s">
        <v>55</v>
      </c>
      <c r="D276" s="81"/>
      <c r="E276" s="40">
        <v>4</v>
      </c>
      <c r="F276" s="41" t="s">
        <v>5</v>
      </c>
      <c r="G276" s="46"/>
      <c r="H276" s="29"/>
      <c r="I276" s="4">
        <f>SUM(E276*H276)</f>
        <v>0</v>
      </c>
    </row>
    <row r="277" spans="2:9" x14ac:dyDescent="0.25">
      <c r="B277" s="1"/>
      <c r="C277" s="55" t="s">
        <v>266</v>
      </c>
      <c r="D277" s="68" t="s">
        <v>267</v>
      </c>
      <c r="E277" s="14"/>
      <c r="F277" s="53" t="s">
        <v>364</v>
      </c>
      <c r="G277" s="46"/>
      <c r="H277" s="4" t="s">
        <v>14</v>
      </c>
      <c r="I277" s="4" t="s">
        <v>14</v>
      </c>
    </row>
    <row r="278" spans="2:9" ht="30" x14ac:dyDescent="0.25">
      <c r="B278" s="1"/>
      <c r="C278" s="55" t="s">
        <v>268</v>
      </c>
      <c r="D278" s="68" t="s">
        <v>179</v>
      </c>
      <c r="E278" s="14"/>
      <c r="F278" s="53" t="s">
        <v>364</v>
      </c>
      <c r="G278" s="46"/>
      <c r="H278" s="4" t="s">
        <v>14</v>
      </c>
      <c r="I278" s="4" t="s">
        <v>14</v>
      </c>
    </row>
    <row r="279" spans="2:9" ht="30" x14ac:dyDescent="0.25">
      <c r="B279" s="1"/>
      <c r="C279" s="55" t="s">
        <v>269</v>
      </c>
      <c r="D279" s="68">
        <v>4500</v>
      </c>
      <c r="E279" s="14"/>
      <c r="F279" s="53" t="s">
        <v>364</v>
      </c>
      <c r="G279" s="46"/>
      <c r="H279" s="4" t="s">
        <v>14</v>
      </c>
      <c r="I279" s="4" t="s">
        <v>14</v>
      </c>
    </row>
    <row r="280" spans="2:9" ht="30" x14ac:dyDescent="0.25">
      <c r="B280" s="1"/>
      <c r="C280" s="55" t="s">
        <v>270</v>
      </c>
      <c r="D280" s="68">
        <v>20000</v>
      </c>
      <c r="E280" s="14"/>
      <c r="F280" s="53" t="s">
        <v>364</v>
      </c>
      <c r="G280" s="46"/>
      <c r="H280" s="4" t="s">
        <v>14</v>
      </c>
      <c r="I280" s="4" t="s">
        <v>14</v>
      </c>
    </row>
    <row r="281" spans="2:9" ht="30" x14ac:dyDescent="0.25">
      <c r="B281" s="1"/>
      <c r="C281" s="55" t="s">
        <v>36</v>
      </c>
      <c r="D281" s="68" t="s">
        <v>46</v>
      </c>
      <c r="E281" s="14"/>
      <c r="F281" s="53" t="s">
        <v>364</v>
      </c>
      <c r="G281" s="46"/>
      <c r="H281" s="4" t="s">
        <v>14</v>
      </c>
      <c r="I281" s="4" t="s">
        <v>14</v>
      </c>
    </row>
    <row r="282" spans="2:9" x14ac:dyDescent="0.25">
      <c r="B282" s="1"/>
      <c r="C282" s="55" t="s">
        <v>38</v>
      </c>
      <c r="D282" s="68" t="s">
        <v>167</v>
      </c>
      <c r="E282" s="14"/>
      <c r="F282" s="53" t="s">
        <v>364</v>
      </c>
      <c r="G282" s="46"/>
      <c r="H282" s="4" t="s">
        <v>14</v>
      </c>
      <c r="I282" s="4" t="s">
        <v>14</v>
      </c>
    </row>
    <row r="283" spans="2:9" ht="30" x14ac:dyDescent="0.25">
      <c r="B283" s="1"/>
      <c r="C283" s="55" t="s">
        <v>271</v>
      </c>
      <c r="D283" s="68" t="s">
        <v>74</v>
      </c>
      <c r="E283" s="14"/>
      <c r="F283" s="53" t="s">
        <v>364</v>
      </c>
      <c r="G283" s="46"/>
      <c r="H283" s="4" t="s">
        <v>14</v>
      </c>
      <c r="I283" s="4" t="s">
        <v>14</v>
      </c>
    </row>
    <row r="284" spans="2:9" x14ac:dyDescent="0.25">
      <c r="B284" s="1"/>
      <c r="C284" s="55" t="s">
        <v>272</v>
      </c>
      <c r="D284" s="68" t="s">
        <v>74</v>
      </c>
      <c r="E284" s="14"/>
      <c r="F284" s="53" t="s">
        <v>364</v>
      </c>
      <c r="G284" s="46"/>
      <c r="H284" s="4" t="s">
        <v>14</v>
      </c>
      <c r="I284" s="4" t="s">
        <v>14</v>
      </c>
    </row>
    <row r="285" spans="2:9" x14ac:dyDescent="0.25">
      <c r="B285" s="30" t="s">
        <v>6</v>
      </c>
      <c r="C285" s="77" t="s">
        <v>273</v>
      </c>
      <c r="D285" s="78"/>
      <c r="E285" s="40">
        <v>1</v>
      </c>
      <c r="F285" s="41" t="s">
        <v>5</v>
      </c>
      <c r="G285" s="46"/>
      <c r="H285" s="29"/>
      <c r="I285" s="4">
        <f>SUM(E285*H285)</f>
        <v>0</v>
      </c>
    </row>
    <row r="286" spans="2:9" ht="30" x14ac:dyDescent="0.25">
      <c r="B286" s="1"/>
      <c r="C286" s="55" t="s">
        <v>274</v>
      </c>
      <c r="D286" s="68" t="s">
        <v>275</v>
      </c>
      <c r="E286" s="14"/>
      <c r="F286" s="53" t="s">
        <v>364</v>
      </c>
      <c r="G286" s="46"/>
      <c r="H286" s="4" t="s">
        <v>14</v>
      </c>
      <c r="I286" s="4" t="s">
        <v>14</v>
      </c>
    </row>
    <row r="287" spans="2:9" ht="30" x14ac:dyDescent="0.25">
      <c r="B287" s="1"/>
      <c r="C287" s="55" t="s">
        <v>273</v>
      </c>
      <c r="D287" s="68" t="s">
        <v>74</v>
      </c>
      <c r="E287" s="14"/>
      <c r="F287" s="53" t="s">
        <v>364</v>
      </c>
      <c r="G287" s="46"/>
      <c r="H287" s="4" t="s">
        <v>14</v>
      </c>
      <c r="I287" s="4" t="s">
        <v>14</v>
      </c>
    </row>
    <row r="288" spans="2:9" x14ac:dyDescent="0.25">
      <c r="B288" s="1"/>
      <c r="C288" s="55" t="s">
        <v>31</v>
      </c>
      <c r="D288" s="68" t="s">
        <v>276</v>
      </c>
      <c r="E288" s="14"/>
      <c r="F288" s="53" t="s">
        <v>364</v>
      </c>
      <c r="G288" s="46"/>
      <c r="H288" s="4" t="s">
        <v>14</v>
      </c>
      <c r="I288" s="4" t="s">
        <v>14</v>
      </c>
    </row>
    <row r="289" spans="2:9" x14ac:dyDescent="0.25">
      <c r="B289" s="1"/>
      <c r="C289" s="55" t="s">
        <v>277</v>
      </c>
      <c r="D289" s="68" t="s">
        <v>43</v>
      </c>
      <c r="E289" s="14"/>
      <c r="F289" s="53" t="s">
        <v>364</v>
      </c>
      <c r="G289" s="46"/>
      <c r="H289" s="4" t="s">
        <v>14</v>
      </c>
      <c r="I289" s="4" t="s">
        <v>14</v>
      </c>
    </row>
    <row r="290" spans="2:9" x14ac:dyDescent="0.25">
      <c r="B290" s="1"/>
      <c r="C290" s="55"/>
      <c r="D290" s="68"/>
      <c r="E290" s="14"/>
      <c r="F290" s="53" t="s">
        <v>364</v>
      </c>
      <c r="G290" s="46"/>
      <c r="H290" s="4" t="s">
        <v>14</v>
      </c>
      <c r="I290" s="4" t="s">
        <v>14</v>
      </c>
    </row>
    <row r="291" spans="2:9" x14ac:dyDescent="0.25">
      <c r="B291" s="1"/>
      <c r="C291" s="67" t="s">
        <v>278</v>
      </c>
      <c r="D291" s="68"/>
      <c r="E291" s="14"/>
      <c r="F291" s="53" t="s">
        <v>364</v>
      </c>
      <c r="G291" s="46"/>
      <c r="H291" s="4" t="s">
        <v>14</v>
      </c>
      <c r="I291" s="4" t="s">
        <v>14</v>
      </c>
    </row>
    <row r="292" spans="2:9" x14ac:dyDescent="0.25">
      <c r="B292" s="1"/>
      <c r="C292" s="55" t="s">
        <v>167</v>
      </c>
      <c r="D292" s="68" t="s">
        <v>74</v>
      </c>
      <c r="E292" s="14"/>
      <c r="F292" s="53" t="s">
        <v>364</v>
      </c>
      <c r="G292" s="46"/>
      <c r="H292" s="4" t="s">
        <v>14</v>
      </c>
      <c r="I292" s="4" t="s">
        <v>14</v>
      </c>
    </row>
    <row r="293" spans="2:9" x14ac:dyDescent="0.25">
      <c r="B293" s="1"/>
      <c r="C293" s="55" t="s">
        <v>255</v>
      </c>
      <c r="D293" s="68" t="s">
        <v>74</v>
      </c>
      <c r="E293" s="14"/>
      <c r="F293" s="53" t="s">
        <v>364</v>
      </c>
      <c r="G293" s="46"/>
      <c r="H293" s="4" t="s">
        <v>14</v>
      </c>
      <c r="I293" s="4" t="s">
        <v>14</v>
      </c>
    </row>
    <row r="294" spans="2:9" x14ac:dyDescent="0.25">
      <c r="B294" s="1"/>
      <c r="C294" s="55" t="s">
        <v>168</v>
      </c>
      <c r="D294" s="68" t="s">
        <v>74</v>
      </c>
      <c r="E294" s="14"/>
      <c r="F294" s="53" t="s">
        <v>364</v>
      </c>
      <c r="G294" s="46"/>
      <c r="H294" s="4" t="s">
        <v>14</v>
      </c>
      <c r="I294" s="4" t="s">
        <v>14</v>
      </c>
    </row>
    <row r="295" spans="2:9" x14ac:dyDescent="0.25">
      <c r="B295" s="1"/>
      <c r="C295" s="55" t="s">
        <v>146</v>
      </c>
      <c r="D295" s="68" t="s">
        <v>74</v>
      </c>
      <c r="E295" s="14"/>
      <c r="F295" s="53" t="s">
        <v>364</v>
      </c>
      <c r="G295" s="46"/>
      <c r="H295" s="4" t="s">
        <v>14</v>
      </c>
      <c r="I295" s="4" t="s">
        <v>14</v>
      </c>
    </row>
    <row r="296" spans="2:9" x14ac:dyDescent="0.25">
      <c r="B296" s="1"/>
      <c r="C296" s="55" t="s">
        <v>279</v>
      </c>
      <c r="D296" s="68" t="s">
        <v>74</v>
      </c>
      <c r="E296" s="14"/>
      <c r="F296" s="53" t="s">
        <v>364</v>
      </c>
      <c r="G296" s="46"/>
      <c r="H296" s="4" t="s">
        <v>14</v>
      </c>
      <c r="I296" s="4" t="s">
        <v>14</v>
      </c>
    </row>
    <row r="297" spans="2:9" x14ac:dyDescent="0.25">
      <c r="B297" s="30" t="s">
        <v>17</v>
      </c>
      <c r="C297" s="77" t="s">
        <v>30</v>
      </c>
      <c r="D297" s="78"/>
      <c r="E297" s="40">
        <v>3</v>
      </c>
      <c r="F297" s="41" t="s">
        <v>5</v>
      </c>
      <c r="G297" s="46"/>
      <c r="H297" s="29"/>
      <c r="I297" s="4">
        <f>SUM(E297*H297)</f>
        <v>0</v>
      </c>
    </row>
    <row r="298" spans="2:9" x14ac:dyDescent="0.25">
      <c r="B298" s="1"/>
      <c r="C298" s="55" t="s">
        <v>155</v>
      </c>
      <c r="D298" s="63" t="s">
        <v>40</v>
      </c>
      <c r="E298" s="14"/>
      <c r="F298" s="53" t="s">
        <v>364</v>
      </c>
      <c r="G298" s="46"/>
      <c r="H298" s="4" t="s">
        <v>14</v>
      </c>
      <c r="I298" s="4" t="s">
        <v>14</v>
      </c>
    </row>
    <row r="299" spans="2:9" ht="15" customHeight="1" x14ac:dyDescent="0.25">
      <c r="B299" s="1"/>
      <c r="C299" s="55" t="s">
        <v>31</v>
      </c>
      <c r="D299" s="63" t="s">
        <v>41</v>
      </c>
      <c r="E299" s="14"/>
      <c r="F299" s="53" t="s">
        <v>364</v>
      </c>
      <c r="G299" s="46"/>
      <c r="H299" s="4" t="s">
        <v>14</v>
      </c>
      <c r="I299" s="4" t="s">
        <v>14</v>
      </c>
    </row>
    <row r="300" spans="2:9" ht="30" x14ac:dyDescent="0.25">
      <c r="B300" s="1"/>
      <c r="C300" s="55" t="s">
        <v>32</v>
      </c>
      <c r="D300" s="63" t="s">
        <v>42</v>
      </c>
      <c r="E300" s="14"/>
      <c r="F300" s="53" t="s">
        <v>364</v>
      </c>
      <c r="G300" s="46"/>
      <c r="H300" s="4" t="s">
        <v>14</v>
      </c>
      <c r="I300" s="4" t="s">
        <v>14</v>
      </c>
    </row>
    <row r="301" spans="2:9" x14ac:dyDescent="0.25">
      <c r="B301" s="1"/>
      <c r="C301" s="55" t="s">
        <v>33</v>
      </c>
      <c r="D301" s="63" t="s">
        <v>43</v>
      </c>
      <c r="E301" s="14"/>
      <c r="F301" s="53" t="s">
        <v>364</v>
      </c>
      <c r="G301" s="46"/>
      <c r="H301" s="4" t="s">
        <v>14</v>
      </c>
      <c r="I301" s="4" t="s">
        <v>14</v>
      </c>
    </row>
    <row r="302" spans="2:9" x14ac:dyDescent="0.25">
      <c r="B302" s="1"/>
      <c r="C302" s="55" t="s">
        <v>34</v>
      </c>
      <c r="D302" s="63" t="s">
        <v>44</v>
      </c>
      <c r="E302" s="14"/>
      <c r="F302" s="53" t="s">
        <v>364</v>
      </c>
      <c r="G302" s="46"/>
      <c r="H302" s="4" t="s">
        <v>14</v>
      </c>
      <c r="I302" s="4" t="s">
        <v>14</v>
      </c>
    </row>
    <row r="303" spans="2:9" x14ac:dyDescent="0.25">
      <c r="B303" s="1"/>
      <c r="C303" s="55" t="s">
        <v>35</v>
      </c>
      <c r="D303" s="63" t="s">
        <v>45</v>
      </c>
      <c r="E303" s="14"/>
      <c r="F303" s="53" t="s">
        <v>364</v>
      </c>
      <c r="G303" s="46"/>
      <c r="H303" s="4" t="s">
        <v>14</v>
      </c>
      <c r="I303" s="4" t="s">
        <v>14</v>
      </c>
    </row>
    <row r="304" spans="2:9" ht="30" x14ac:dyDescent="0.25">
      <c r="B304" s="1"/>
      <c r="C304" s="55" t="s">
        <v>36</v>
      </c>
      <c r="D304" s="63" t="s">
        <v>46</v>
      </c>
      <c r="E304" s="14"/>
      <c r="F304" s="53" t="s">
        <v>364</v>
      </c>
      <c r="G304" s="46"/>
      <c r="H304" s="4" t="s">
        <v>14</v>
      </c>
      <c r="I304" s="4" t="s">
        <v>14</v>
      </c>
    </row>
    <row r="305" spans="2:9" ht="30" x14ac:dyDescent="0.25">
      <c r="B305" s="1"/>
      <c r="C305" s="55" t="s">
        <v>37</v>
      </c>
      <c r="D305" s="63" t="s">
        <v>74</v>
      </c>
      <c r="E305" s="14"/>
      <c r="F305" s="53" t="s">
        <v>364</v>
      </c>
      <c r="G305" s="46"/>
      <c r="H305" s="4" t="s">
        <v>14</v>
      </c>
      <c r="I305" s="4" t="s">
        <v>14</v>
      </c>
    </row>
    <row r="306" spans="2:9" ht="18.75" customHeight="1" x14ac:dyDescent="0.25">
      <c r="B306" s="1"/>
      <c r="C306" s="55" t="s">
        <v>38</v>
      </c>
      <c r="D306" s="63" t="s">
        <v>47</v>
      </c>
      <c r="E306" s="14"/>
      <c r="F306" s="53" t="s">
        <v>364</v>
      </c>
      <c r="G306" s="46"/>
      <c r="H306" s="4" t="s">
        <v>14</v>
      </c>
      <c r="I306" s="4" t="s">
        <v>14</v>
      </c>
    </row>
    <row r="307" spans="2:9" ht="39.75" customHeight="1" x14ac:dyDescent="0.25">
      <c r="B307" s="1"/>
      <c r="C307" s="55" t="s">
        <v>39</v>
      </c>
      <c r="D307" s="64"/>
      <c r="E307" s="14"/>
      <c r="F307" s="53" t="s">
        <v>364</v>
      </c>
      <c r="G307" s="46"/>
      <c r="H307" s="4" t="s">
        <v>14</v>
      </c>
      <c r="I307" s="4" t="s">
        <v>14</v>
      </c>
    </row>
    <row r="308" spans="2:9" ht="20.25" customHeight="1" x14ac:dyDescent="0.25">
      <c r="B308" s="1"/>
      <c r="C308" s="85" t="s">
        <v>48</v>
      </c>
      <c r="D308" s="86"/>
      <c r="E308" s="87"/>
      <c r="F308" s="87"/>
      <c r="G308" s="87"/>
      <c r="H308" s="87"/>
      <c r="I308" s="88"/>
    </row>
    <row r="309" spans="2:9" ht="20.25" customHeight="1" x14ac:dyDescent="0.25">
      <c r="B309" s="15"/>
      <c r="C309" s="51"/>
      <c r="D309" s="48"/>
      <c r="E309" s="49"/>
      <c r="F309" s="49"/>
      <c r="G309" s="117"/>
      <c r="H309" s="49"/>
      <c r="I309" s="50"/>
    </row>
    <row r="310" spans="2:9" ht="41.25" customHeight="1" x14ac:dyDescent="0.25">
      <c r="B310" s="89" t="s">
        <v>56</v>
      </c>
      <c r="C310" s="90"/>
      <c r="D310" s="90"/>
      <c r="E310" s="90"/>
      <c r="F310" s="90"/>
      <c r="G310" s="90"/>
      <c r="H310" s="90"/>
      <c r="I310" s="91"/>
    </row>
    <row r="311" spans="2:9" x14ac:dyDescent="0.25">
      <c r="B311" s="30" t="s">
        <v>4</v>
      </c>
      <c r="C311" s="80" t="s">
        <v>57</v>
      </c>
      <c r="D311" s="81"/>
      <c r="E311" s="40">
        <v>2</v>
      </c>
      <c r="F311" s="41" t="s">
        <v>5</v>
      </c>
      <c r="G311" s="46"/>
      <c r="H311" s="29"/>
      <c r="I311" s="4">
        <f>SUM(E311*H311)</f>
        <v>0</v>
      </c>
    </row>
    <row r="312" spans="2:9" x14ac:dyDescent="0.25">
      <c r="B312" s="1"/>
      <c r="C312" s="72" t="s">
        <v>104</v>
      </c>
      <c r="D312" s="73" t="s">
        <v>280</v>
      </c>
      <c r="E312" s="14"/>
      <c r="F312" s="53" t="s">
        <v>364</v>
      </c>
      <c r="G312" s="46"/>
      <c r="H312" s="4" t="s">
        <v>14</v>
      </c>
      <c r="I312" s="4" t="s">
        <v>14</v>
      </c>
    </row>
    <row r="313" spans="2:9" ht="30" x14ac:dyDescent="0.25">
      <c r="B313" s="1"/>
      <c r="C313" s="55" t="s">
        <v>281</v>
      </c>
      <c r="D313" s="14" t="s">
        <v>282</v>
      </c>
      <c r="E313" s="14"/>
      <c r="F313" s="53" t="s">
        <v>364</v>
      </c>
      <c r="G313" s="46"/>
      <c r="H313" s="4" t="s">
        <v>14</v>
      </c>
      <c r="I313" s="4" t="s">
        <v>14</v>
      </c>
    </row>
    <row r="314" spans="2:9" x14ac:dyDescent="0.25">
      <c r="B314" s="1"/>
      <c r="C314" s="72" t="s">
        <v>38</v>
      </c>
      <c r="D314" s="14" t="s">
        <v>283</v>
      </c>
      <c r="E314" s="14"/>
      <c r="F314" s="53" t="s">
        <v>364</v>
      </c>
      <c r="G314" s="46"/>
      <c r="H314" s="4" t="s">
        <v>14</v>
      </c>
      <c r="I314" s="4" t="s">
        <v>14</v>
      </c>
    </row>
    <row r="315" spans="2:9" x14ac:dyDescent="0.25">
      <c r="B315" s="1"/>
      <c r="C315" s="74" t="s">
        <v>271</v>
      </c>
      <c r="D315" s="62" t="s">
        <v>74</v>
      </c>
      <c r="E315" s="14"/>
      <c r="F315" s="53" t="s">
        <v>364</v>
      </c>
      <c r="G315" s="46"/>
      <c r="H315" s="4" t="s">
        <v>14</v>
      </c>
      <c r="I315" s="4" t="s">
        <v>14</v>
      </c>
    </row>
    <row r="316" spans="2:9" x14ac:dyDescent="0.25">
      <c r="B316" s="1"/>
      <c r="C316" s="74" t="s">
        <v>284</v>
      </c>
      <c r="D316" s="75" t="s">
        <v>74</v>
      </c>
      <c r="E316" s="14"/>
      <c r="F316" s="53" t="s">
        <v>364</v>
      </c>
      <c r="G316" s="46"/>
      <c r="H316" s="4" t="s">
        <v>14</v>
      </c>
      <c r="I316" s="4" t="s">
        <v>14</v>
      </c>
    </row>
    <row r="317" spans="2:9" x14ac:dyDescent="0.25">
      <c r="B317" s="1"/>
      <c r="C317" s="8"/>
      <c r="D317" s="8"/>
      <c r="E317" s="14"/>
      <c r="F317" s="6"/>
      <c r="G317" s="118"/>
      <c r="H317" s="4"/>
      <c r="I317" s="4"/>
    </row>
    <row r="318" spans="2:9" x14ac:dyDescent="0.25">
      <c r="B318" s="30" t="s">
        <v>6</v>
      </c>
      <c r="C318" s="77" t="s">
        <v>58</v>
      </c>
      <c r="D318" s="78"/>
      <c r="E318" s="40">
        <v>5</v>
      </c>
      <c r="F318" s="41" t="s">
        <v>5</v>
      </c>
      <c r="G318" s="46"/>
      <c r="H318" s="29"/>
      <c r="I318" s="4">
        <f>SUM(E318*H318)</f>
        <v>0</v>
      </c>
    </row>
    <row r="319" spans="2:9" x14ac:dyDescent="0.25">
      <c r="B319" s="1"/>
      <c r="C319" s="55" t="s">
        <v>285</v>
      </c>
      <c r="D319" s="70" t="s">
        <v>286</v>
      </c>
      <c r="E319" s="14"/>
      <c r="F319" s="53" t="s">
        <v>364</v>
      </c>
      <c r="G319" s="46"/>
      <c r="H319" s="4" t="s">
        <v>14</v>
      </c>
      <c r="I319" s="4" t="s">
        <v>14</v>
      </c>
    </row>
    <row r="320" spans="2:9" x14ac:dyDescent="0.25">
      <c r="B320" s="1"/>
      <c r="C320" s="55" t="s">
        <v>287</v>
      </c>
      <c r="D320" s="70" t="s">
        <v>288</v>
      </c>
      <c r="E320" s="14"/>
      <c r="F320" s="53" t="s">
        <v>364</v>
      </c>
      <c r="G320" s="46"/>
      <c r="H320" s="4" t="s">
        <v>14</v>
      </c>
      <c r="I320" s="4" t="s">
        <v>14</v>
      </c>
    </row>
    <row r="321" spans="2:9" ht="30" x14ac:dyDescent="0.25">
      <c r="B321" s="1"/>
      <c r="C321" s="55" t="s">
        <v>289</v>
      </c>
      <c r="D321" s="70" t="s">
        <v>74</v>
      </c>
      <c r="E321" s="14"/>
      <c r="F321" s="53" t="s">
        <v>364</v>
      </c>
      <c r="G321" s="46"/>
      <c r="H321" s="4" t="s">
        <v>14</v>
      </c>
      <c r="I321" s="4" t="s">
        <v>14</v>
      </c>
    </row>
    <row r="322" spans="2:9" x14ac:dyDescent="0.25">
      <c r="B322" s="30" t="s">
        <v>17</v>
      </c>
      <c r="C322" s="77" t="s">
        <v>59</v>
      </c>
      <c r="D322" s="78"/>
      <c r="E322" s="40">
        <v>10</v>
      </c>
      <c r="F322" s="41" t="s">
        <v>5</v>
      </c>
      <c r="G322" s="46"/>
      <c r="H322" s="29"/>
      <c r="I322" s="4">
        <f>SUM(E322*H322)</f>
        <v>0</v>
      </c>
    </row>
    <row r="323" spans="2:9" x14ac:dyDescent="0.25">
      <c r="B323" s="1"/>
      <c r="C323" s="55" t="s">
        <v>309</v>
      </c>
      <c r="D323" s="63" t="s">
        <v>310</v>
      </c>
      <c r="E323" s="14"/>
      <c r="F323" s="53" t="s">
        <v>364</v>
      </c>
      <c r="G323" s="46"/>
      <c r="H323" s="4" t="s">
        <v>14</v>
      </c>
      <c r="I323" s="4" t="s">
        <v>14</v>
      </c>
    </row>
    <row r="324" spans="2:9" x14ac:dyDescent="0.25">
      <c r="B324" s="1"/>
      <c r="C324" s="55" t="s">
        <v>311</v>
      </c>
      <c r="D324" s="63" t="s">
        <v>312</v>
      </c>
      <c r="E324" s="14"/>
      <c r="F324" s="53" t="s">
        <v>364</v>
      </c>
      <c r="G324" s="46"/>
      <c r="H324" s="4" t="s">
        <v>14</v>
      </c>
      <c r="I324" s="4" t="s">
        <v>14</v>
      </c>
    </row>
    <row r="325" spans="2:9" x14ac:dyDescent="0.25">
      <c r="B325" s="1"/>
      <c r="C325" s="55" t="s">
        <v>313</v>
      </c>
      <c r="D325" s="63" t="s">
        <v>314</v>
      </c>
      <c r="E325" s="14"/>
      <c r="F325" s="53" t="s">
        <v>364</v>
      </c>
      <c r="G325" s="46"/>
      <c r="H325" s="4" t="s">
        <v>14</v>
      </c>
      <c r="I325" s="4" t="s">
        <v>14</v>
      </c>
    </row>
    <row r="326" spans="2:9" ht="30" x14ac:dyDescent="0.25">
      <c r="B326" s="1"/>
      <c r="C326" s="55" t="s">
        <v>316</v>
      </c>
      <c r="D326" s="63">
        <v>1</v>
      </c>
      <c r="E326" s="14"/>
      <c r="F326" s="53" t="s">
        <v>364</v>
      </c>
      <c r="G326" s="46"/>
      <c r="H326" s="4" t="s">
        <v>14</v>
      </c>
      <c r="I326" s="4" t="s">
        <v>14</v>
      </c>
    </row>
    <row r="327" spans="2:9" ht="30" x14ac:dyDescent="0.25">
      <c r="B327" s="1"/>
      <c r="C327" s="55" t="s">
        <v>317</v>
      </c>
      <c r="D327" s="63" t="s">
        <v>315</v>
      </c>
      <c r="E327" s="14"/>
      <c r="F327" s="53" t="s">
        <v>364</v>
      </c>
      <c r="G327" s="46"/>
      <c r="H327" s="4" t="s">
        <v>14</v>
      </c>
      <c r="I327" s="4" t="s">
        <v>14</v>
      </c>
    </row>
    <row r="328" spans="2:9" x14ac:dyDescent="0.25">
      <c r="B328" s="1"/>
      <c r="C328" s="55" t="s">
        <v>318</v>
      </c>
      <c r="D328" s="63" t="s">
        <v>319</v>
      </c>
      <c r="E328" s="14"/>
      <c r="F328" s="53" t="s">
        <v>364</v>
      </c>
      <c r="G328" s="46"/>
      <c r="H328" s="4" t="s">
        <v>14</v>
      </c>
      <c r="I328" s="4" t="s">
        <v>14</v>
      </c>
    </row>
    <row r="329" spans="2:9" x14ac:dyDescent="0.25">
      <c r="B329" s="1"/>
      <c r="C329" s="55" t="s">
        <v>321</v>
      </c>
      <c r="D329" s="63" t="s">
        <v>320</v>
      </c>
      <c r="E329" s="14"/>
      <c r="F329" s="53" t="s">
        <v>364</v>
      </c>
      <c r="G329" s="46"/>
      <c r="H329" s="4" t="s">
        <v>14</v>
      </c>
      <c r="I329" s="4" t="s">
        <v>14</v>
      </c>
    </row>
    <row r="330" spans="2:9" x14ac:dyDescent="0.25">
      <c r="B330" s="1"/>
      <c r="C330" s="55" t="s">
        <v>322</v>
      </c>
      <c r="D330" s="63" t="s">
        <v>323</v>
      </c>
      <c r="E330" s="14"/>
      <c r="F330" s="53" t="s">
        <v>364</v>
      </c>
      <c r="G330" s="46"/>
      <c r="H330" s="4" t="s">
        <v>14</v>
      </c>
      <c r="I330" s="4" t="s">
        <v>14</v>
      </c>
    </row>
    <row r="331" spans="2:9" x14ac:dyDescent="0.25">
      <c r="B331" s="1"/>
      <c r="C331" s="85" t="s">
        <v>49</v>
      </c>
      <c r="D331" s="86"/>
      <c r="E331" s="87"/>
      <c r="F331" s="87"/>
      <c r="G331" s="87"/>
      <c r="H331" s="87"/>
      <c r="I331" s="88"/>
    </row>
    <row r="332" spans="2:9" x14ac:dyDescent="0.25">
      <c r="B332" s="30" t="s">
        <v>18</v>
      </c>
      <c r="C332" s="80" t="s">
        <v>324</v>
      </c>
      <c r="D332" s="81"/>
      <c r="E332" s="14">
        <v>12</v>
      </c>
      <c r="F332" s="41" t="s">
        <v>5</v>
      </c>
      <c r="G332" s="46"/>
      <c r="H332" s="29"/>
      <c r="I332" s="5">
        <f>SUM(E332*H332)</f>
        <v>0</v>
      </c>
    </row>
    <row r="333" spans="2:9" x14ac:dyDescent="0.25">
      <c r="B333" s="1"/>
      <c r="C333" s="55" t="s">
        <v>325</v>
      </c>
      <c r="D333" s="63" t="s">
        <v>326</v>
      </c>
      <c r="E333" s="14"/>
      <c r="F333" s="53" t="s">
        <v>364</v>
      </c>
      <c r="G333" s="46"/>
      <c r="H333" s="4" t="s">
        <v>14</v>
      </c>
      <c r="I333" s="4" t="s">
        <v>14</v>
      </c>
    </row>
    <row r="334" spans="2:9" x14ac:dyDescent="0.25">
      <c r="B334" s="1"/>
      <c r="C334" s="55" t="s">
        <v>327</v>
      </c>
      <c r="D334" s="63" t="s">
        <v>328</v>
      </c>
      <c r="E334" s="14"/>
      <c r="F334" s="53" t="s">
        <v>364</v>
      </c>
      <c r="G334" s="46"/>
      <c r="H334" s="4" t="s">
        <v>14</v>
      </c>
      <c r="I334" s="4" t="s">
        <v>14</v>
      </c>
    </row>
    <row r="335" spans="2:9" x14ac:dyDescent="0.25">
      <c r="B335" s="1"/>
      <c r="C335" s="55" t="s">
        <v>329</v>
      </c>
      <c r="D335" s="63" t="s">
        <v>330</v>
      </c>
      <c r="E335" s="14"/>
      <c r="F335" s="53" t="s">
        <v>364</v>
      </c>
      <c r="G335" s="46"/>
      <c r="H335" s="4" t="s">
        <v>14</v>
      </c>
      <c r="I335" s="4" t="s">
        <v>14</v>
      </c>
    </row>
    <row r="336" spans="2:9" x14ac:dyDescent="0.25">
      <c r="B336" s="1"/>
      <c r="C336" s="55" t="s">
        <v>331</v>
      </c>
      <c r="D336" s="63" t="s">
        <v>332</v>
      </c>
      <c r="E336" s="14"/>
      <c r="F336" s="53" t="s">
        <v>364</v>
      </c>
      <c r="G336" s="46"/>
      <c r="H336" s="4" t="s">
        <v>14</v>
      </c>
      <c r="I336" s="4" t="s">
        <v>14</v>
      </c>
    </row>
    <row r="337" spans="2:9" x14ac:dyDescent="0.25">
      <c r="B337" s="1"/>
      <c r="C337" s="55" t="s">
        <v>333</v>
      </c>
      <c r="D337" s="63" t="s">
        <v>334</v>
      </c>
      <c r="E337" s="14"/>
      <c r="F337" s="53" t="s">
        <v>364</v>
      </c>
      <c r="G337" s="46"/>
      <c r="H337" s="4" t="s">
        <v>14</v>
      </c>
      <c r="I337" s="4" t="s">
        <v>14</v>
      </c>
    </row>
    <row r="338" spans="2:9" x14ac:dyDescent="0.25">
      <c r="B338" s="1"/>
      <c r="C338" s="82" t="s">
        <v>335</v>
      </c>
      <c r="D338" s="83"/>
      <c r="E338" s="83"/>
      <c r="F338" s="83"/>
      <c r="G338" s="83"/>
      <c r="H338" s="83"/>
      <c r="I338" s="84"/>
    </row>
    <row r="339" spans="2:9" x14ac:dyDescent="0.25">
      <c r="B339" s="1"/>
      <c r="C339" s="8"/>
      <c r="D339" s="8"/>
      <c r="E339" s="14"/>
      <c r="F339" s="6"/>
      <c r="G339" s="46"/>
      <c r="H339" s="4"/>
      <c r="I339" s="4"/>
    </row>
    <row r="340" spans="2:9" x14ac:dyDescent="0.25">
      <c r="B340" s="30" t="s">
        <v>19</v>
      </c>
      <c r="C340" s="80" t="s">
        <v>300</v>
      </c>
      <c r="D340" s="81"/>
      <c r="E340" s="14">
        <v>1</v>
      </c>
      <c r="F340" s="41" t="s">
        <v>5</v>
      </c>
      <c r="G340" s="46"/>
      <c r="H340" s="29"/>
      <c r="I340" s="5">
        <f>SUM(E340*H340)</f>
        <v>0</v>
      </c>
    </row>
    <row r="341" spans="2:9" x14ac:dyDescent="0.25">
      <c r="B341" s="1"/>
      <c r="C341" s="55" t="s">
        <v>298</v>
      </c>
      <c r="D341" s="63" t="s">
        <v>299</v>
      </c>
      <c r="E341" s="14"/>
      <c r="F341" s="53" t="s">
        <v>364</v>
      </c>
      <c r="G341" s="46"/>
      <c r="H341" s="4" t="s">
        <v>14</v>
      </c>
      <c r="I341" s="4" t="s">
        <v>14</v>
      </c>
    </row>
    <row r="342" spans="2:9" ht="30" x14ac:dyDescent="0.25">
      <c r="B342" s="1"/>
      <c r="C342" s="55" t="s">
        <v>305</v>
      </c>
      <c r="D342" s="63" t="s">
        <v>74</v>
      </c>
      <c r="E342" s="14"/>
      <c r="F342" s="53" t="s">
        <v>364</v>
      </c>
      <c r="G342" s="46"/>
      <c r="H342" s="4" t="s">
        <v>14</v>
      </c>
      <c r="I342" s="4" t="s">
        <v>14</v>
      </c>
    </row>
    <row r="343" spans="2:9" x14ac:dyDescent="0.25">
      <c r="B343" s="1"/>
      <c r="C343" s="55" t="s">
        <v>306</v>
      </c>
      <c r="D343" s="63" t="s">
        <v>307</v>
      </c>
      <c r="E343" s="14"/>
      <c r="F343" s="53" t="s">
        <v>364</v>
      </c>
      <c r="G343" s="46"/>
      <c r="H343" s="4" t="s">
        <v>14</v>
      </c>
      <c r="I343" s="4" t="s">
        <v>14</v>
      </c>
    </row>
    <row r="344" spans="2:9" x14ac:dyDescent="0.25">
      <c r="B344" s="1"/>
      <c r="C344" s="55" t="s">
        <v>301</v>
      </c>
      <c r="D344" s="63" t="s">
        <v>308</v>
      </c>
      <c r="E344" s="14"/>
      <c r="F344" s="53" t="s">
        <v>364</v>
      </c>
      <c r="G344" s="46"/>
      <c r="H344" s="4" t="s">
        <v>14</v>
      </c>
      <c r="I344" s="4" t="s">
        <v>14</v>
      </c>
    </row>
    <row r="345" spans="2:9" ht="30" x14ac:dyDescent="0.25">
      <c r="B345" s="1"/>
      <c r="C345" s="55" t="s">
        <v>302</v>
      </c>
      <c r="D345" s="76" t="s">
        <v>74</v>
      </c>
      <c r="E345" s="14"/>
      <c r="F345" s="53" t="s">
        <v>364</v>
      </c>
      <c r="G345" s="46"/>
      <c r="H345" s="4" t="s">
        <v>14</v>
      </c>
      <c r="I345" s="4" t="s">
        <v>14</v>
      </c>
    </row>
    <row r="346" spans="2:9" x14ac:dyDescent="0.25">
      <c r="B346" s="1"/>
      <c r="C346" s="55" t="s">
        <v>303</v>
      </c>
      <c r="D346" s="63" t="s">
        <v>304</v>
      </c>
      <c r="E346" s="14"/>
      <c r="F346" s="53" t="s">
        <v>364</v>
      </c>
      <c r="G346" s="46"/>
      <c r="H346" s="4" t="s">
        <v>14</v>
      </c>
      <c r="I346" s="4" t="s">
        <v>14</v>
      </c>
    </row>
    <row r="347" spans="2:9" x14ac:dyDescent="0.25">
      <c r="B347" s="1"/>
      <c r="C347" s="55" t="s">
        <v>295</v>
      </c>
      <c r="D347" s="63" t="s">
        <v>296</v>
      </c>
      <c r="E347" s="14"/>
      <c r="F347" s="53" t="s">
        <v>364</v>
      </c>
      <c r="G347" s="46"/>
      <c r="H347" s="4" t="s">
        <v>14</v>
      </c>
      <c r="I347" s="4" t="s">
        <v>14</v>
      </c>
    </row>
    <row r="348" spans="2:9" x14ac:dyDescent="0.25">
      <c r="B348" s="30" t="s">
        <v>20</v>
      </c>
      <c r="C348" s="80" t="s">
        <v>60</v>
      </c>
      <c r="D348" s="81"/>
      <c r="E348" s="14">
        <v>1</v>
      </c>
      <c r="F348" s="41" t="s">
        <v>5</v>
      </c>
      <c r="G348" s="46"/>
      <c r="H348" s="29"/>
      <c r="I348" s="5">
        <f>SUM(E348*H348)</f>
        <v>0</v>
      </c>
    </row>
    <row r="349" spans="2:9" x14ac:dyDescent="0.25">
      <c r="B349" s="1"/>
      <c r="C349" s="55" t="s">
        <v>309</v>
      </c>
      <c r="D349" s="63" t="s">
        <v>336</v>
      </c>
      <c r="E349" s="14"/>
      <c r="F349" s="53" t="s">
        <v>364</v>
      </c>
      <c r="G349" s="46"/>
      <c r="H349" s="4" t="s">
        <v>14</v>
      </c>
      <c r="I349" s="4" t="s">
        <v>14</v>
      </c>
    </row>
    <row r="350" spans="2:9" x14ac:dyDescent="0.25">
      <c r="B350" s="1"/>
      <c r="C350" s="55" t="s">
        <v>337</v>
      </c>
      <c r="D350" s="63" t="s">
        <v>338</v>
      </c>
      <c r="E350" s="14"/>
      <c r="F350" s="53" t="s">
        <v>364</v>
      </c>
      <c r="G350" s="46"/>
      <c r="H350" s="4" t="s">
        <v>14</v>
      </c>
      <c r="I350" s="4" t="s">
        <v>14</v>
      </c>
    </row>
    <row r="351" spans="2:9" ht="30" x14ac:dyDescent="0.25">
      <c r="B351" s="1"/>
      <c r="C351" s="55" t="s">
        <v>316</v>
      </c>
      <c r="D351" s="63">
        <v>1</v>
      </c>
      <c r="E351" s="14"/>
      <c r="F351" s="53" t="s">
        <v>364</v>
      </c>
      <c r="G351" s="46"/>
      <c r="H351" s="4" t="s">
        <v>14</v>
      </c>
      <c r="I351" s="4" t="s">
        <v>14</v>
      </c>
    </row>
    <row r="352" spans="2:9" ht="30" x14ac:dyDescent="0.25">
      <c r="B352" s="1"/>
      <c r="C352" s="55" t="s">
        <v>317</v>
      </c>
      <c r="D352" s="63" t="s">
        <v>339</v>
      </c>
      <c r="E352" s="14"/>
      <c r="F352" s="53" t="s">
        <v>364</v>
      </c>
      <c r="G352" s="46"/>
      <c r="H352" s="4" t="s">
        <v>14</v>
      </c>
      <c r="I352" s="4" t="s">
        <v>14</v>
      </c>
    </row>
    <row r="353" spans="2:9" x14ac:dyDescent="0.25">
      <c r="B353" s="1"/>
      <c r="C353" s="55" t="s">
        <v>318</v>
      </c>
      <c r="D353" s="63" t="s">
        <v>340</v>
      </c>
      <c r="E353" s="14"/>
      <c r="F353" s="53" t="s">
        <v>364</v>
      </c>
      <c r="G353" s="46"/>
      <c r="H353" s="4" t="s">
        <v>14</v>
      </c>
      <c r="I353" s="4" t="s">
        <v>14</v>
      </c>
    </row>
    <row r="354" spans="2:9" x14ac:dyDescent="0.25">
      <c r="B354" s="1"/>
      <c r="C354" s="55" t="s">
        <v>321</v>
      </c>
      <c r="D354" s="63" t="s">
        <v>341</v>
      </c>
      <c r="E354" s="14"/>
      <c r="F354" s="53" t="s">
        <v>364</v>
      </c>
      <c r="G354" s="46"/>
      <c r="H354" s="4" t="s">
        <v>14</v>
      </c>
      <c r="I354" s="4" t="s">
        <v>14</v>
      </c>
    </row>
    <row r="355" spans="2:9" x14ac:dyDescent="0.25">
      <c r="B355" s="1"/>
      <c r="C355" s="55" t="s">
        <v>342</v>
      </c>
      <c r="D355" s="63" t="s">
        <v>343</v>
      </c>
      <c r="E355" s="14"/>
      <c r="F355" s="53" t="s">
        <v>364</v>
      </c>
      <c r="G355" s="46"/>
      <c r="H355" s="4" t="s">
        <v>14</v>
      </c>
      <c r="I355" s="4" t="s">
        <v>14</v>
      </c>
    </row>
    <row r="356" spans="2:9" x14ac:dyDescent="0.25">
      <c r="B356" s="1"/>
      <c r="C356" s="55" t="s">
        <v>322</v>
      </c>
      <c r="D356" s="63" t="s">
        <v>323</v>
      </c>
      <c r="E356" s="14"/>
      <c r="F356" s="53" t="s">
        <v>364</v>
      </c>
      <c r="G356" s="46"/>
      <c r="H356" s="4" t="s">
        <v>14</v>
      </c>
      <c r="I356" s="4" t="s">
        <v>14</v>
      </c>
    </row>
    <row r="357" spans="2:9" x14ac:dyDescent="0.25">
      <c r="B357" s="30" t="s">
        <v>23</v>
      </c>
      <c r="C357" s="80" t="s">
        <v>363</v>
      </c>
      <c r="D357" s="81"/>
      <c r="E357" s="14">
        <v>1</v>
      </c>
      <c r="F357" s="41" t="s">
        <v>5</v>
      </c>
      <c r="G357" s="46"/>
      <c r="H357" s="29"/>
      <c r="I357" s="5">
        <f>SUM(E357*H357)</f>
        <v>0</v>
      </c>
    </row>
    <row r="358" spans="2:9" x14ac:dyDescent="0.25">
      <c r="B358" s="1"/>
      <c r="C358" s="55" t="s">
        <v>344</v>
      </c>
      <c r="D358" s="63" t="s">
        <v>345</v>
      </c>
      <c r="E358" s="14"/>
      <c r="F358" s="53" t="s">
        <v>364</v>
      </c>
      <c r="G358" s="46"/>
      <c r="H358" s="4" t="s">
        <v>14</v>
      </c>
      <c r="I358" s="4" t="s">
        <v>14</v>
      </c>
    </row>
    <row r="359" spans="2:9" x14ac:dyDescent="0.25">
      <c r="B359" s="1"/>
      <c r="C359" s="55" t="s">
        <v>346</v>
      </c>
      <c r="D359" s="63" t="s">
        <v>347</v>
      </c>
      <c r="E359" s="14"/>
      <c r="F359" s="53" t="s">
        <v>364</v>
      </c>
      <c r="G359" s="46"/>
      <c r="H359" s="4" t="s">
        <v>14</v>
      </c>
      <c r="I359" s="4" t="s">
        <v>14</v>
      </c>
    </row>
    <row r="360" spans="2:9" x14ac:dyDescent="0.25">
      <c r="B360" s="17"/>
      <c r="C360" s="82" t="s">
        <v>348</v>
      </c>
      <c r="D360" s="83"/>
      <c r="E360" s="83"/>
      <c r="F360" s="83"/>
      <c r="G360" s="83"/>
      <c r="H360" s="83"/>
      <c r="I360" s="84"/>
    </row>
    <row r="361" spans="2:9" x14ac:dyDescent="0.25">
      <c r="B361" s="30" t="s">
        <v>61</v>
      </c>
      <c r="C361" s="80" t="s">
        <v>62</v>
      </c>
      <c r="D361" s="81"/>
      <c r="E361" s="14">
        <v>1</v>
      </c>
      <c r="F361" s="41" t="s">
        <v>5</v>
      </c>
      <c r="G361" s="46"/>
      <c r="H361" s="29"/>
      <c r="I361" s="5">
        <f>SUM(E361*H361)</f>
        <v>0</v>
      </c>
    </row>
    <row r="362" spans="2:9" x14ac:dyDescent="0.25">
      <c r="B362" s="1"/>
      <c r="C362" s="55" t="s">
        <v>349</v>
      </c>
      <c r="D362" s="66" t="s">
        <v>350</v>
      </c>
      <c r="E362" s="14"/>
      <c r="F362" s="53" t="s">
        <v>364</v>
      </c>
      <c r="G362" s="46"/>
      <c r="H362" s="4" t="s">
        <v>14</v>
      </c>
      <c r="I362" s="4" t="s">
        <v>14</v>
      </c>
    </row>
    <row r="363" spans="2:9" ht="45" x14ac:dyDescent="0.25">
      <c r="B363" s="1"/>
      <c r="C363" s="55" t="s">
        <v>351</v>
      </c>
      <c r="D363" s="66" t="s">
        <v>359</v>
      </c>
      <c r="E363" s="14"/>
      <c r="F363" s="53" t="s">
        <v>364</v>
      </c>
      <c r="G363" s="46"/>
      <c r="H363" s="4" t="s">
        <v>14</v>
      </c>
      <c r="I363" s="4" t="s">
        <v>14</v>
      </c>
    </row>
    <row r="364" spans="2:9" ht="45" x14ac:dyDescent="0.25">
      <c r="B364" s="1"/>
      <c r="C364" s="55" t="s">
        <v>352</v>
      </c>
      <c r="D364" s="66" t="s">
        <v>360</v>
      </c>
      <c r="E364" s="14"/>
      <c r="F364" s="53" t="s">
        <v>364</v>
      </c>
      <c r="G364" s="46"/>
      <c r="H364" s="4" t="s">
        <v>14</v>
      </c>
      <c r="I364" s="4" t="s">
        <v>14</v>
      </c>
    </row>
    <row r="365" spans="2:9" x14ac:dyDescent="0.25">
      <c r="B365" s="1"/>
      <c r="C365" s="55" t="s">
        <v>353</v>
      </c>
      <c r="D365" s="66" t="s">
        <v>354</v>
      </c>
      <c r="E365" s="14"/>
      <c r="F365" s="53" t="s">
        <v>364</v>
      </c>
      <c r="G365" s="46"/>
      <c r="H365" s="4" t="s">
        <v>14</v>
      </c>
      <c r="I365" s="4" t="s">
        <v>14</v>
      </c>
    </row>
    <row r="366" spans="2:9" ht="45" x14ac:dyDescent="0.25">
      <c r="B366" s="1"/>
      <c r="C366" s="55" t="s">
        <v>355</v>
      </c>
      <c r="D366" s="66" t="s">
        <v>356</v>
      </c>
      <c r="E366" s="14"/>
      <c r="F366" s="53" t="s">
        <v>364</v>
      </c>
      <c r="G366" s="46"/>
      <c r="H366" s="4" t="s">
        <v>14</v>
      </c>
      <c r="I366" s="4" t="s">
        <v>14</v>
      </c>
    </row>
    <row r="367" spans="2:9" x14ac:dyDescent="0.25">
      <c r="B367" s="1"/>
      <c r="C367" s="55" t="s">
        <v>357</v>
      </c>
      <c r="D367" s="66" t="s">
        <v>358</v>
      </c>
      <c r="E367" s="14"/>
      <c r="F367" s="53" t="s">
        <v>364</v>
      </c>
      <c r="G367" s="46"/>
      <c r="H367" s="4" t="s">
        <v>14</v>
      </c>
      <c r="I367" s="4" t="s">
        <v>14</v>
      </c>
    </row>
    <row r="368" spans="2:9" ht="30" x14ac:dyDescent="0.25">
      <c r="B368" s="1"/>
      <c r="C368" s="55" t="s">
        <v>361</v>
      </c>
      <c r="D368" s="66" t="s">
        <v>362</v>
      </c>
      <c r="E368" s="14"/>
      <c r="F368" s="53" t="s">
        <v>364</v>
      </c>
      <c r="G368" s="46"/>
      <c r="H368" s="4" t="s">
        <v>14</v>
      </c>
      <c r="I368" s="4" t="s">
        <v>14</v>
      </c>
    </row>
    <row r="369" spans="2:9" x14ac:dyDescent="0.25">
      <c r="B369" s="30" t="s">
        <v>63</v>
      </c>
      <c r="C369" s="80" t="s">
        <v>297</v>
      </c>
      <c r="D369" s="81"/>
      <c r="E369" s="14">
        <v>2</v>
      </c>
      <c r="F369" s="41" t="s">
        <v>5</v>
      </c>
      <c r="G369" s="46"/>
      <c r="H369" s="29"/>
      <c r="I369" s="5">
        <f>SUM(E369*H369)</f>
        <v>0</v>
      </c>
    </row>
    <row r="370" spans="2:9" x14ac:dyDescent="0.25">
      <c r="B370" s="1"/>
      <c r="C370" s="55" t="s">
        <v>290</v>
      </c>
      <c r="D370" s="70" t="s">
        <v>74</v>
      </c>
      <c r="E370" s="14"/>
      <c r="F370" s="53" t="s">
        <v>364</v>
      </c>
      <c r="G370" s="46"/>
      <c r="H370" s="4" t="s">
        <v>14</v>
      </c>
      <c r="I370" s="4" t="s">
        <v>14</v>
      </c>
    </row>
    <row r="371" spans="2:9" x14ac:dyDescent="0.25">
      <c r="B371" s="1"/>
      <c r="C371" s="55" t="s">
        <v>291</v>
      </c>
      <c r="D371" s="70" t="s">
        <v>74</v>
      </c>
      <c r="E371" s="14"/>
      <c r="F371" s="53" t="s">
        <v>364</v>
      </c>
      <c r="G371" s="46"/>
      <c r="H371" s="4" t="s">
        <v>14</v>
      </c>
      <c r="I371" s="4" t="s">
        <v>14</v>
      </c>
    </row>
    <row r="372" spans="2:9" x14ac:dyDescent="0.25">
      <c r="B372" s="1"/>
      <c r="C372" s="55" t="s">
        <v>292</v>
      </c>
      <c r="D372" s="71">
        <v>1</v>
      </c>
      <c r="E372" s="14"/>
      <c r="F372" s="53" t="s">
        <v>364</v>
      </c>
      <c r="G372" s="46"/>
      <c r="H372" s="4" t="s">
        <v>14</v>
      </c>
      <c r="I372" s="4" t="s">
        <v>14</v>
      </c>
    </row>
    <row r="373" spans="2:9" x14ac:dyDescent="0.25">
      <c r="B373" s="1"/>
      <c r="C373" s="55" t="s">
        <v>293</v>
      </c>
      <c r="D373" s="70" t="s">
        <v>294</v>
      </c>
      <c r="E373" s="14"/>
      <c r="F373" s="53" t="s">
        <v>364</v>
      </c>
      <c r="G373" s="46"/>
      <c r="H373" s="4" t="s">
        <v>14</v>
      </c>
      <c r="I373" s="4" t="s">
        <v>14</v>
      </c>
    </row>
    <row r="374" spans="2:9" x14ac:dyDescent="0.25">
      <c r="B374" s="1"/>
      <c r="C374" s="55" t="s">
        <v>295</v>
      </c>
      <c r="D374" s="70" t="s">
        <v>296</v>
      </c>
      <c r="E374" s="14"/>
      <c r="F374" s="53" t="s">
        <v>364</v>
      </c>
      <c r="G374" s="46"/>
      <c r="H374" s="4" t="s">
        <v>14</v>
      </c>
      <c r="I374" s="4" t="s">
        <v>14</v>
      </c>
    </row>
    <row r="375" spans="2:9" x14ac:dyDescent="0.25">
      <c r="G375" s="110"/>
    </row>
    <row r="376" spans="2:9" x14ac:dyDescent="0.25">
      <c r="B376" s="31"/>
      <c r="C376" s="32" t="s">
        <v>7</v>
      </c>
      <c r="D376" s="32"/>
      <c r="E376" s="33"/>
      <c r="F376" s="34"/>
      <c r="G376" s="108" t="s">
        <v>8</v>
      </c>
      <c r="H376" s="33" t="s">
        <v>9</v>
      </c>
      <c r="I376" s="33" t="s">
        <v>10</v>
      </c>
    </row>
    <row r="377" spans="2:9" x14ac:dyDescent="0.25">
      <c r="B377" s="20"/>
      <c r="C377" s="21" t="s">
        <v>11</v>
      </c>
      <c r="D377" s="21"/>
      <c r="E377" s="22"/>
      <c r="F377" s="23"/>
      <c r="G377" s="109">
        <f>I14+I92+I104+I138+I169+I201+I232+I276+I285+I297+I311+I318+I322+I332+I340+I348+I357+I361+I369</f>
        <v>0</v>
      </c>
      <c r="H377" s="23">
        <f>I377-G377</f>
        <v>0</v>
      </c>
      <c r="I377" s="24">
        <f>G377*1.21</f>
        <v>0</v>
      </c>
    </row>
    <row r="378" spans="2:9" x14ac:dyDescent="0.25">
      <c r="G378" s="110"/>
    </row>
    <row r="379" spans="2:9" x14ac:dyDescent="0.25">
      <c r="B379" s="37" t="s">
        <v>21</v>
      </c>
      <c r="C379" s="38">
        <f ca="1">TODAY()</f>
        <v>45217</v>
      </c>
      <c r="D379" s="16"/>
      <c r="E379" s="39" t="s">
        <v>25</v>
      </c>
      <c r="F379" s="79"/>
      <c r="G379" s="79"/>
      <c r="H379" s="79"/>
      <c r="I379" s="79"/>
    </row>
    <row r="380" spans="2:9" x14ac:dyDescent="0.25">
      <c r="G380" s="110"/>
    </row>
    <row r="381" spans="2:9" x14ac:dyDescent="0.25">
      <c r="G381" s="110"/>
    </row>
    <row r="382" spans="2:9" x14ac:dyDescent="0.25">
      <c r="G382" s="110"/>
    </row>
    <row r="383" spans="2:9" x14ac:dyDescent="0.25">
      <c r="G383" s="110"/>
    </row>
    <row r="384" spans="2:9" x14ac:dyDescent="0.25">
      <c r="G384" s="110"/>
    </row>
    <row r="385" spans="7:7" x14ac:dyDescent="0.25">
      <c r="G385" s="110"/>
    </row>
    <row r="386" spans="7:7" x14ac:dyDescent="0.25">
      <c r="G386" s="110"/>
    </row>
    <row r="387" spans="7:7" x14ac:dyDescent="0.25">
      <c r="G387" s="110"/>
    </row>
    <row r="388" spans="7:7" x14ac:dyDescent="0.25">
      <c r="G388" s="110"/>
    </row>
    <row r="389" spans="7:7" x14ac:dyDescent="0.25">
      <c r="G389" s="110"/>
    </row>
    <row r="390" spans="7:7" x14ac:dyDescent="0.25">
      <c r="G390" s="110"/>
    </row>
    <row r="391" spans="7:7" x14ac:dyDescent="0.25">
      <c r="G391" s="110"/>
    </row>
    <row r="392" spans="7:7" x14ac:dyDescent="0.25">
      <c r="G392" s="110"/>
    </row>
    <row r="393" spans="7:7" x14ac:dyDescent="0.25">
      <c r="G393" s="110"/>
    </row>
    <row r="394" spans="7:7" x14ac:dyDescent="0.25">
      <c r="G394" s="110"/>
    </row>
    <row r="395" spans="7:7" x14ac:dyDescent="0.25">
      <c r="G395" s="110"/>
    </row>
    <row r="396" spans="7:7" x14ac:dyDescent="0.25">
      <c r="G396" s="110"/>
    </row>
    <row r="397" spans="7:7" x14ac:dyDescent="0.25">
      <c r="G397" s="110"/>
    </row>
    <row r="398" spans="7:7" x14ac:dyDescent="0.25">
      <c r="G398" s="110"/>
    </row>
    <row r="399" spans="7:7" x14ac:dyDescent="0.25">
      <c r="G399" s="110"/>
    </row>
    <row r="400" spans="7:7" x14ac:dyDescent="0.25">
      <c r="G400" s="110"/>
    </row>
    <row r="401" spans="7:7" x14ac:dyDescent="0.25">
      <c r="G401" s="110"/>
    </row>
    <row r="402" spans="7:7" x14ac:dyDescent="0.25">
      <c r="G402" s="110"/>
    </row>
    <row r="403" spans="7:7" x14ac:dyDescent="0.25">
      <c r="G403" s="110"/>
    </row>
    <row r="404" spans="7:7" x14ac:dyDescent="0.25">
      <c r="G404" s="110"/>
    </row>
    <row r="405" spans="7:7" x14ac:dyDescent="0.25">
      <c r="G405" s="110"/>
    </row>
    <row r="406" spans="7:7" x14ac:dyDescent="0.25">
      <c r="G406" s="110"/>
    </row>
    <row r="407" spans="7:7" x14ac:dyDescent="0.25">
      <c r="G407" s="110"/>
    </row>
    <row r="408" spans="7:7" x14ac:dyDescent="0.25">
      <c r="G408" s="110"/>
    </row>
    <row r="409" spans="7:7" x14ac:dyDescent="0.25">
      <c r="G409" s="110"/>
    </row>
    <row r="410" spans="7:7" x14ac:dyDescent="0.25">
      <c r="G410" s="110"/>
    </row>
    <row r="411" spans="7:7" x14ac:dyDescent="0.25">
      <c r="G411" s="110"/>
    </row>
    <row r="412" spans="7:7" x14ac:dyDescent="0.25">
      <c r="G412" s="110"/>
    </row>
    <row r="413" spans="7:7" x14ac:dyDescent="0.25">
      <c r="G413" s="110"/>
    </row>
    <row r="414" spans="7:7" x14ac:dyDescent="0.25">
      <c r="G414" s="110"/>
    </row>
    <row r="415" spans="7:7" x14ac:dyDescent="0.25">
      <c r="G415" s="110"/>
    </row>
    <row r="416" spans="7:7" x14ac:dyDescent="0.25">
      <c r="G416" s="110"/>
    </row>
    <row r="417" spans="7:7" x14ac:dyDescent="0.25">
      <c r="G417" s="110"/>
    </row>
    <row r="418" spans="7:7" x14ac:dyDescent="0.25">
      <c r="G418" s="110"/>
    </row>
    <row r="419" spans="7:7" x14ac:dyDescent="0.25">
      <c r="G419" s="110"/>
    </row>
    <row r="420" spans="7:7" x14ac:dyDescent="0.25">
      <c r="G420" s="110"/>
    </row>
    <row r="421" spans="7:7" x14ac:dyDescent="0.25">
      <c r="G421" s="110"/>
    </row>
    <row r="422" spans="7:7" x14ac:dyDescent="0.25">
      <c r="G422" s="110"/>
    </row>
    <row r="423" spans="7:7" x14ac:dyDescent="0.25">
      <c r="G423" s="110"/>
    </row>
    <row r="424" spans="7:7" x14ac:dyDescent="0.25">
      <c r="G424" s="110"/>
    </row>
    <row r="425" spans="7:7" x14ac:dyDescent="0.25">
      <c r="G425" s="110"/>
    </row>
    <row r="426" spans="7:7" x14ac:dyDescent="0.25">
      <c r="G426" s="110"/>
    </row>
    <row r="427" spans="7:7" x14ac:dyDescent="0.25">
      <c r="G427" s="110"/>
    </row>
    <row r="428" spans="7:7" x14ac:dyDescent="0.25">
      <c r="G428" s="110"/>
    </row>
    <row r="429" spans="7:7" x14ac:dyDescent="0.25">
      <c r="G429" s="110"/>
    </row>
    <row r="430" spans="7:7" x14ac:dyDescent="0.25">
      <c r="G430" s="110"/>
    </row>
    <row r="431" spans="7:7" x14ac:dyDescent="0.25">
      <c r="G431" s="110"/>
    </row>
    <row r="432" spans="7:7" x14ac:dyDescent="0.25">
      <c r="G432" s="110"/>
    </row>
    <row r="433" spans="7:7" x14ac:dyDescent="0.25">
      <c r="G433" s="110"/>
    </row>
    <row r="434" spans="7:7" x14ac:dyDescent="0.25">
      <c r="G434" s="110"/>
    </row>
    <row r="435" spans="7:7" x14ac:dyDescent="0.25">
      <c r="G435" s="110"/>
    </row>
    <row r="436" spans="7:7" x14ac:dyDescent="0.25">
      <c r="G436" s="110"/>
    </row>
    <row r="437" spans="7:7" x14ac:dyDescent="0.25">
      <c r="G437" s="110"/>
    </row>
    <row r="438" spans="7:7" x14ac:dyDescent="0.25">
      <c r="G438" s="110"/>
    </row>
    <row r="439" spans="7:7" x14ac:dyDescent="0.25">
      <c r="G439" s="110"/>
    </row>
    <row r="440" spans="7:7" x14ac:dyDescent="0.25">
      <c r="G440" s="110"/>
    </row>
    <row r="441" spans="7:7" x14ac:dyDescent="0.25">
      <c r="G441" s="110"/>
    </row>
    <row r="442" spans="7:7" x14ac:dyDescent="0.25">
      <c r="G442" s="110"/>
    </row>
    <row r="443" spans="7:7" x14ac:dyDescent="0.25">
      <c r="G443" s="110"/>
    </row>
    <row r="444" spans="7:7" x14ac:dyDescent="0.25">
      <c r="G444" s="110"/>
    </row>
    <row r="445" spans="7:7" x14ac:dyDescent="0.25">
      <c r="G445" s="110"/>
    </row>
    <row r="446" spans="7:7" x14ac:dyDescent="0.25">
      <c r="G446" s="110"/>
    </row>
    <row r="447" spans="7:7" x14ac:dyDescent="0.25">
      <c r="G447" s="110"/>
    </row>
    <row r="448" spans="7:7" x14ac:dyDescent="0.25">
      <c r="G448" s="110"/>
    </row>
    <row r="449" spans="7:7" x14ac:dyDescent="0.25">
      <c r="G449" s="110"/>
    </row>
    <row r="450" spans="7:7" x14ac:dyDescent="0.25">
      <c r="G450" s="110"/>
    </row>
    <row r="451" spans="7:7" x14ac:dyDescent="0.25">
      <c r="G451" s="110"/>
    </row>
    <row r="452" spans="7:7" x14ac:dyDescent="0.25">
      <c r="G452" s="110"/>
    </row>
    <row r="453" spans="7:7" x14ac:dyDescent="0.25">
      <c r="G453" s="110"/>
    </row>
    <row r="454" spans="7:7" x14ac:dyDescent="0.25">
      <c r="G454" s="110"/>
    </row>
    <row r="455" spans="7:7" x14ac:dyDescent="0.25">
      <c r="G455" s="110"/>
    </row>
    <row r="456" spans="7:7" x14ac:dyDescent="0.25">
      <c r="G456" s="110"/>
    </row>
    <row r="457" spans="7:7" x14ac:dyDescent="0.25">
      <c r="G457" s="110"/>
    </row>
    <row r="458" spans="7:7" x14ac:dyDescent="0.25">
      <c r="G458" s="110"/>
    </row>
    <row r="459" spans="7:7" x14ac:dyDescent="0.25">
      <c r="G459" s="110"/>
    </row>
    <row r="460" spans="7:7" x14ac:dyDescent="0.25">
      <c r="G460" s="110"/>
    </row>
    <row r="461" spans="7:7" x14ac:dyDescent="0.25">
      <c r="G461" s="110"/>
    </row>
    <row r="462" spans="7:7" x14ac:dyDescent="0.25">
      <c r="G462" s="110"/>
    </row>
    <row r="463" spans="7:7" x14ac:dyDescent="0.25">
      <c r="G463" s="110"/>
    </row>
    <row r="464" spans="7:7" x14ac:dyDescent="0.25">
      <c r="G464" s="110"/>
    </row>
    <row r="465" spans="7:7" x14ac:dyDescent="0.25">
      <c r="G465" s="110"/>
    </row>
    <row r="466" spans="7:7" x14ac:dyDescent="0.25">
      <c r="G466" s="110"/>
    </row>
    <row r="467" spans="7:7" x14ac:dyDescent="0.25">
      <c r="G467" s="110"/>
    </row>
    <row r="468" spans="7:7" x14ac:dyDescent="0.25">
      <c r="G468" s="110"/>
    </row>
    <row r="469" spans="7:7" x14ac:dyDescent="0.25">
      <c r="G469" s="110"/>
    </row>
    <row r="470" spans="7:7" x14ac:dyDescent="0.25">
      <c r="G470" s="110"/>
    </row>
    <row r="471" spans="7:7" x14ac:dyDescent="0.25">
      <c r="G471" s="110"/>
    </row>
    <row r="472" spans="7:7" x14ac:dyDescent="0.25">
      <c r="G472" s="110"/>
    </row>
    <row r="473" spans="7:7" x14ac:dyDescent="0.25">
      <c r="G473" s="110"/>
    </row>
    <row r="474" spans="7:7" x14ac:dyDescent="0.25">
      <c r="G474" s="110"/>
    </row>
    <row r="475" spans="7:7" x14ac:dyDescent="0.25">
      <c r="G475" s="110"/>
    </row>
    <row r="476" spans="7:7" x14ac:dyDescent="0.25">
      <c r="G476" s="110"/>
    </row>
    <row r="477" spans="7:7" x14ac:dyDescent="0.25">
      <c r="G477" s="110"/>
    </row>
    <row r="478" spans="7:7" x14ac:dyDescent="0.25">
      <c r="G478" s="110"/>
    </row>
    <row r="479" spans="7:7" x14ac:dyDescent="0.25">
      <c r="G479" s="110"/>
    </row>
    <row r="480" spans="7:7" x14ac:dyDescent="0.25">
      <c r="G480" s="110"/>
    </row>
    <row r="481" spans="7:7" x14ac:dyDescent="0.25">
      <c r="G481" s="110"/>
    </row>
    <row r="482" spans="7:7" x14ac:dyDescent="0.25">
      <c r="G482" s="110"/>
    </row>
    <row r="483" spans="7:7" x14ac:dyDescent="0.25">
      <c r="G483" s="110"/>
    </row>
    <row r="484" spans="7:7" x14ac:dyDescent="0.25">
      <c r="G484" s="110"/>
    </row>
    <row r="485" spans="7:7" x14ac:dyDescent="0.25">
      <c r="G485" s="110"/>
    </row>
    <row r="486" spans="7:7" x14ac:dyDescent="0.25">
      <c r="G486" s="110"/>
    </row>
    <row r="487" spans="7:7" x14ac:dyDescent="0.25">
      <c r="G487" s="110"/>
    </row>
    <row r="488" spans="7:7" x14ac:dyDescent="0.25">
      <c r="G488" s="110"/>
    </row>
    <row r="489" spans="7:7" x14ac:dyDescent="0.25">
      <c r="G489" s="110"/>
    </row>
    <row r="490" spans="7:7" x14ac:dyDescent="0.25">
      <c r="G490" s="110"/>
    </row>
    <row r="491" spans="7:7" x14ac:dyDescent="0.25">
      <c r="G491" s="110"/>
    </row>
    <row r="492" spans="7:7" x14ac:dyDescent="0.25">
      <c r="G492" s="110"/>
    </row>
    <row r="493" spans="7:7" x14ac:dyDescent="0.25">
      <c r="G493" s="110"/>
    </row>
    <row r="494" spans="7:7" x14ac:dyDescent="0.25">
      <c r="G494" s="110"/>
    </row>
    <row r="495" spans="7:7" x14ac:dyDescent="0.25">
      <c r="G495" s="110"/>
    </row>
    <row r="496" spans="7:7" x14ac:dyDescent="0.25">
      <c r="G496" s="110"/>
    </row>
    <row r="497" spans="7:7" x14ac:dyDescent="0.25">
      <c r="G497" s="110"/>
    </row>
    <row r="498" spans="7:7" x14ac:dyDescent="0.25">
      <c r="G498" s="110"/>
    </row>
    <row r="499" spans="7:7" x14ac:dyDescent="0.25">
      <c r="G499" s="110"/>
    </row>
    <row r="500" spans="7:7" x14ac:dyDescent="0.25">
      <c r="G500" s="110"/>
    </row>
    <row r="501" spans="7:7" x14ac:dyDescent="0.25">
      <c r="G501" s="110"/>
    </row>
    <row r="502" spans="7:7" x14ac:dyDescent="0.25">
      <c r="G502" s="110"/>
    </row>
    <row r="503" spans="7:7" x14ac:dyDescent="0.25">
      <c r="G503" s="110"/>
    </row>
    <row r="504" spans="7:7" x14ac:dyDescent="0.25">
      <c r="G504" s="110"/>
    </row>
    <row r="505" spans="7:7" x14ac:dyDescent="0.25">
      <c r="G505" s="110"/>
    </row>
    <row r="506" spans="7:7" x14ac:dyDescent="0.25">
      <c r="G506" s="110"/>
    </row>
    <row r="507" spans="7:7" x14ac:dyDescent="0.25">
      <c r="G507" s="110"/>
    </row>
    <row r="508" spans="7:7" x14ac:dyDescent="0.25">
      <c r="G508" s="110"/>
    </row>
    <row r="509" spans="7:7" x14ac:dyDescent="0.25">
      <c r="G509" s="110"/>
    </row>
    <row r="510" spans="7:7" x14ac:dyDescent="0.25">
      <c r="G510" s="110"/>
    </row>
    <row r="511" spans="7:7" x14ac:dyDescent="0.25">
      <c r="G511" s="110"/>
    </row>
    <row r="512" spans="7:7" x14ac:dyDescent="0.25">
      <c r="G512" s="110"/>
    </row>
    <row r="513" spans="7:7" x14ac:dyDescent="0.25">
      <c r="G513" s="110"/>
    </row>
    <row r="514" spans="7:7" x14ac:dyDescent="0.25">
      <c r="G514" s="110"/>
    </row>
    <row r="515" spans="7:7" x14ac:dyDescent="0.25">
      <c r="G515" s="110"/>
    </row>
    <row r="516" spans="7:7" x14ac:dyDescent="0.25">
      <c r="G516" s="110"/>
    </row>
    <row r="517" spans="7:7" x14ac:dyDescent="0.25">
      <c r="G517" s="110"/>
    </row>
    <row r="518" spans="7:7" x14ac:dyDescent="0.25">
      <c r="G518" s="110"/>
    </row>
    <row r="519" spans="7:7" x14ac:dyDescent="0.25">
      <c r="G519" s="110"/>
    </row>
    <row r="520" spans="7:7" x14ac:dyDescent="0.25">
      <c r="G520" s="110"/>
    </row>
    <row r="521" spans="7:7" x14ac:dyDescent="0.25">
      <c r="G521" s="110"/>
    </row>
    <row r="522" spans="7:7" x14ac:dyDescent="0.25">
      <c r="G522" s="110"/>
    </row>
    <row r="523" spans="7:7" x14ac:dyDescent="0.25">
      <c r="G523" s="110"/>
    </row>
    <row r="524" spans="7:7" x14ac:dyDescent="0.25">
      <c r="G524" s="110"/>
    </row>
    <row r="525" spans="7:7" x14ac:dyDescent="0.25">
      <c r="G525" s="110"/>
    </row>
    <row r="526" spans="7:7" x14ac:dyDescent="0.25">
      <c r="G526" s="110"/>
    </row>
    <row r="527" spans="7:7" x14ac:dyDescent="0.25">
      <c r="G527" s="110"/>
    </row>
    <row r="528" spans="7:7" x14ac:dyDescent="0.25">
      <c r="G528" s="110"/>
    </row>
    <row r="529" spans="7:7" x14ac:dyDescent="0.25">
      <c r="G529" s="110"/>
    </row>
    <row r="530" spans="7:7" x14ac:dyDescent="0.25">
      <c r="G530" s="110"/>
    </row>
    <row r="531" spans="7:7" x14ac:dyDescent="0.25">
      <c r="G531" s="110"/>
    </row>
    <row r="532" spans="7:7" x14ac:dyDescent="0.25">
      <c r="G532" s="110"/>
    </row>
    <row r="533" spans="7:7" x14ac:dyDescent="0.25">
      <c r="G533" s="110"/>
    </row>
    <row r="534" spans="7:7" x14ac:dyDescent="0.25">
      <c r="G534" s="110"/>
    </row>
    <row r="535" spans="7:7" x14ac:dyDescent="0.25">
      <c r="G535" s="110"/>
    </row>
    <row r="536" spans="7:7" x14ac:dyDescent="0.25">
      <c r="G536" s="110"/>
    </row>
    <row r="537" spans="7:7" x14ac:dyDescent="0.25">
      <c r="G537" s="110"/>
    </row>
    <row r="538" spans="7:7" x14ac:dyDescent="0.25">
      <c r="G538" s="110"/>
    </row>
    <row r="539" spans="7:7" x14ac:dyDescent="0.25">
      <c r="G539" s="110"/>
    </row>
    <row r="540" spans="7:7" x14ac:dyDescent="0.25">
      <c r="G540" s="110"/>
    </row>
    <row r="541" spans="7:7" x14ac:dyDescent="0.25">
      <c r="G541" s="110"/>
    </row>
    <row r="542" spans="7:7" x14ac:dyDescent="0.25">
      <c r="G542" s="110"/>
    </row>
    <row r="543" spans="7:7" x14ac:dyDescent="0.25">
      <c r="G543" s="110"/>
    </row>
    <row r="544" spans="7:7" x14ac:dyDescent="0.25">
      <c r="G544" s="110"/>
    </row>
    <row r="545" spans="7:7" x14ac:dyDescent="0.25">
      <c r="G545" s="110"/>
    </row>
    <row r="546" spans="7:7" x14ac:dyDescent="0.25">
      <c r="G546" s="110"/>
    </row>
    <row r="547" spans="7:7" x14ac:dyDescent="0.25">
      <c r="G547" s="110"/>
    </row>
    <row r="548" spans="7:7" x14ac:dyDescent="0.25">
      <c r="G548" s="110"/>
    </row>
    <row r="549" spans="7:7" x14ac:dyDescent="0.25">
      <c r="G549" s="110"/>
    </row>
    <row r="550" spans="7:7" x14ac:dyDescent="0.25">
      <c r="G550" s="110"/>
    </row>
    <row r="551" spans="7:7" x14ac:dyDescent="0.25">
      <c r="G551" s="110"/>
    </row>
    <row r="552" spans="7:7" x14ac:dyDescent="0.25">
      <c r="G552" s="110"/>
    </row>
    <row r="553" spans="7:7" x14ac:dyDescent="0.25">
      <c r="G553" s="110"/>
    </row>
    <row r="554" spans="7:7" x14ac:dyDescent="0.25">
      <c r="G554" s="110"/>
    </row>
    <row r="555" spans="7:7" x14ac:dyDescent="0.25">
      <c r="G555" s="110"/>
    </row>
    <row r="556" spans="7:7" x14ac:dyDescent="0.25">
      <c r="G556" s="110"/>
    </row>
    <row r="557" spans="7:7" x14ac:dyDescent="0.25">
      <c r="G557" s="110"/>
    </row>
    <row r="558" spans="7:7" x14ac:dyDescent="0.25">
      <c r="G558" s="110"/>
    </row>
    <row r="559" spans="7:7" x14ac:dyDescent="0.25">
      <c r="G559" s="110"/>
    </row>
    <row r="560" spans="7:7" x14ac:dyDescent="0.25">
      <c r="G560" s="110"/>
    </row>
    <row r="561" spans="7:7" x14ac:dyDescent="0.25">
      <c r="G561" s="110"/>
    </row>
    <row r="562" spans="7:7" x14ac:dyDescent="0.25">
      <c r="G562" s="110"/>
    </row>
    <row r="563" spans="7:7" x14ac:dyDescent="0.25">
      <c r="G563" s="110"/>
    </row>
    <row r="564" spans="7:7" x14ac:dyDescent="0.25">
      <c r="G564" s="110"/>
    </row>
    <row r="565" spans="7:7" x14ac:dyDescent="0.25">
      <c r="G565" s="110"/>
    </row>
    <row r="566" spans="7:7" x14ac:dyDescent="0.25">
      <c r="G566" s="110"/>
    </row>
    <row r="567" spans="7:7" x14ac:dyDescent="0.25">
      <c r="G567" s="110"/>
    </row>
    <row r="568" spans="7:7" x14ac:dyDescent="0.25">
      <c r="G568" s="110"/>
    </row>
    <row r="569" spans="7:7" x14ac:dyDescent="0.25">
      <c r="G569" s="110"/>
    </row>
    <row r="570" spans="7:7" x14ac:dyDescent="0.25">
      <c r="G570" s="110"/>
    </row>
    <row r="571" spans="7:7" x14ac:dyDescent="0.25">
      <c r="G571" s="110"/>
    </row>
    <row r="572" spans="7:7" x14ac:dyDescent="0.25">
      <c r="G572" s="110"/>
    </row>
    <row r="573" spans="7:7" x14ac:dyDescent="0.25">
      <c r="G573" s="110"/>
    </row>
    <row r="574" spans="7:7" x14ac:dyDescent="0.25">
      <c r="G574" s="110"/>
    </row>
    <row r="575" spans="7:7" x14ac:dyDescent="0.25">
      <c r="G575" s="110"/>
    </row>
    <row r="576" spans="7:7" x14ac:dyDescent="0.25">
      <c r="G576" s="110"/>
    </row>
    <row r="577" spans="7:7" x14ac:dyDescent="0.25">
      <c r="G577" s="110"/>
    </row>
    <row r="578" spans="7:7" x14ac:dyDescent="0.25">
      <c r="G578" s="110"/>
    </row>
    <row r="579" spans="7:7" x14ac:dyDescent="0.25">
      <c r="G579" s="110"/>
    </row>
    <row r="580" spans="7:7" x14ac:dyDescent="0.25">
      <c r="G580" s="110"/>
    </row>
    <row r="581" spans="7:7" x14ac:dyDescent="0.25">
      <c r="G581" s="110"/>
    </row>
    <row r="582" spans="7:7" x14ac:dyDescent="0.25">
      <c r="G582" s="110"/>
    </row>
    <row r="583" spans="7:7" x14ac:dyDescent="0.25">
      <c r="G583" s="110"/>
    </row>
    <row r="584" spans="7:7" x14ac:dyDescent="0.25">
      <c r="G584" s="110"/>
    </row>
    <row r="585" spans="7:7" x14ac:dyDescent="0.25">
      <c r="G585" s="110"/>
    </row>
    <row r="586" spans="7:7" x14ac:dyDescent="0.25">
      <c r="G586" s="110"/>
    </row>
    <row r="587" spans="7:7" x14ac:dyDescent="0.25">
      <c r="G587" s="110"/>
    </row>
    <row r="588" spans="7:7" x14ac:dyDescent="0.25">
      <c r="G588" s="110"/>
    </row>
    <row r="589" spans="7:7" x14ac:dyDescent="0.25">
      <c r="G589" s="110"/>
    </row>
    <row r="590" spans="7:7" x14ac:dyDescent="0.25">
      <c r="G590" s="110"/>
    </row>
    <row r="591" spans="7:7" x14ac:dyDescent="0.25">
      <c r="G591" s="110"/>
    </row>
    <row r="592" spans="7:7" x14ac:dyDescent="0.25">
      <c r="G592" s="110"/>
    </row>
    <row r="593" spans="7:7" x14ac:dyDescent="0.25">
      <c r="G593" s="110"/>
    </row>
    <row r="594" spans="7:7" x14ac:dyDescent="0.25">
      <c r="G594" s="110"/>
    </row>
    <row r="595" spans="7:7" x14ac:dyDescent="0.25">
      <c r="G595" s="110"/>
    </row>
    <row r="596" spans="7:7" x14ac:dyDescent="0.25">
      <c r="G596" s="110"/>
    </row>
    <row r="597" spans="7:7" x14ac:dyDescent="0.25">
      <c r="G597" s="110"/>
    </row>
    <row r="598" spans="7:7" x14ac:dyDescent="0.25">
      <c r="G598" s="110"/>
    </row>
    <row r="599" spans="7:7" x14ac:dyDescent="0.25">
      <c r="G599" s="110"/>
    </row>
    <row r="600" spans="7:7" x14ac:dyDescent="0.25">
      <c r="G600" s="110"/>
    </row>
    <row r="601" spans="7:7" x14ac:dyDescent="0.25">
      <c r="G601" s="110"/>
    </row>
    <row r="602" spans="7:7" x14ac:dyDescent="0.25">
      <c r="G602" s="110"/>
    </row>
    <row r="603" spans="7:7" x14ac:dyDescent="0.25">
      <c r="G603" s="110"/>
    </row>
    <row r="604" spans="7:7" x14ac:dyDescent="0.25">
      <c r="G604" s="110"/>
    </row>
    <row r="605" spans="7:7" x14ac:dyDescent="0.25">
      <c r="G605" s="110"/>
    </row>
    <row r="606" spans="7:7" x14ac:dyDescent="0.25">
      <c r="G606" s="110"/>
    </row>
    <row r="607" spans="7:7" x14ac:dyDescent="0.25">
      <c r="G607" s="110"/>
    </row>
    <row r="608" spans="7:7" x14ac:dyDescent="0.25">
      <c r="G608" s="110"/>
    </row>
    <row r="609" spans="7:7" x14ac:dyDescent="0.25">
      <c r="G609" s="110"/>
    </row>
    <row r="610" spans="7:7" x14ac:dyDescent="0.25">
      <c r="G610" s="110"/>
    </row>
    <row r="611" spans="7:7" x14ac:dyDescent="0.25">
      <c r="G611" s="110"/>
    </row>
    <row r="612" spans="7:7" x14ac:dyDescent="0.25">
      <c r="G612" s="110"/>
    </row>
    <row r="613" spans="7:7" x14ac:dyDescent="0.25">
      <c r="G613" s="110"/>
    </row>
    <row r="614" spans="7:7" x14ac:dyDescent="0.25">
      <c r="G614" s="110"/>
    </row>
    <row r="615" spans="7:7" x14ac:dyDescent="0.25">
      <c r="G615" s="110"/>
    </row>
    <row r="616" spans="7:7" x14ac:dyDescent="0.25">
      <c r="G616" s="110"/>
    </row>
    <row r="617" spans="7:7" x14ac:dyDescent="0.25">
      <c r="G617" s="110"/>
    </row>
    <row r="618" spans="7:7" x14ac:dyDescent="0.25">
      <c r="G618" s="110"/>
    </row>
    <row r="619" spans="7:7" x14ac:dyDescent="0.25">
      <c r="G619" s="110"/>
    </row>
    <row r="620" spans="7:7" x14ac:dyDescent="0.25">
      <c r="G620" s="110"/>
    </row>
    <row r="621" spans="7:7" x14ac:dyDescent="0.25">
      <c r="G621" s="110"/>
    </row>
    <row r="622" spans="7:7" x14ac:dyDescent="0.25">
      <c r="G622" s="110"/>
    </row>
    <row r="623" spans="7:7" x14ac:dyDescent="0.25">
      <c r="G623" s="110"/>
    </row>
    <row r="624" spans="7:7" x14ac:dyDescent="0.25">
      <c r="G624" s="110"/>
    </row>
    <row r="625" spans="7:7" x14ac:dyDescent="0.25">
      <c r="G625" s="110"/>
    </row>
    <row r="626" spans="7:7" x14ac:dyDescent="0.25">
      <c r="G626" s="110"/>
    </row>
    <row r="627" spans="7:7" x14ac:dyDescent="0.25">
      <c r="G627" s="110"/>
    </row>
    <row r="628" spans="7:7" x14ac:dyDescent="0.25">
      <c r="G628" s="110"/>
    </row>
    <row r="629" spans="7:7" x14ac:dyDescent="0.25">
      <c r="G629" s="110"/>
    </row>
    <row r="630" spans="7:7" x14ac:dyDescent="0.25">
      <c r="G630" s="110"/>
    </row>
    <row r="631" spans="7:7" x14ac:dyDescent="0.25">
      <c r="G631" s="110"/>
    </row>
    <row r="632" spans="7:7" x14ac:dyDescent="0.25">
      <c r="G632" s="110"/>
    </row>
    <row r="633" spans="7:7" x14ac:dyDescent="0.25">
      <c r="G633" s="110"/>
    </row>
    <row r="634" spans="7:7" x14ac:dyDescent="0.25">
      <c r="G634" s="110"/>
    </row>
    <row r="635" spans="7:7" x14ac:dyDescent="0.25">
      <c r="G635" s="110"/>
    </row>
    <row r="636" spans="7:7" x14ac:dyDescent="0.25">
      <c r="G636" s="110"/>
    </row>
    <row r="637" spans="7:7" x14ac:dyDescent="0.25">
      <c r="G637" s="110"/>
    </row>
    <row r="638" spans="7:7" x14ac:dyDescent="0.25">
      <c r="G638" s="110"/>
    </row>
    <row r="639" spans="7:7" x14ac:dyDescent="0.25">
      <c r="G639" s="110"/>
    </row>
    <row r="640" spans="7:7" x14ac:dyDescent="0.25">
      <c r="G640" s="110"/>
    </row>
    <row r="641" spans="7:7" x14ac:dyDescent="0.25">
      <c r="G641" s="110"/>
    </row>
    <row r="642" spans="7:7" x14ac:dyDescent="0.25">
      <c r="G642" s="110"/>
    </row>
    <row r="643" spans="7:7" x14ac:dyDescent="0.25">
      <c r="G643" s="110"/>
    </row>
    <row r="644" spans="7:7" x14ac:dyDescent="0.25">
      <c r="G644" s="110"/>
    </row>
    <row r="645" spans="7:7" x14ac:dyDescent="0.25">
      <c r="G645" s="110"/>
    </row>
    <row r="646" spans="7:7" x14ac:dyDescent="0.25">
      <c r="G646" s="110"/>
    </row>
    <row r="647" spans="7:7" x14ac:dyDescent="0.25">
      <c r="G647" s="110"/>
    </row>
    <row r="648" spans="7:7" x14ac:dyDescent="0.25">
      <c r="G648" s="110"/>
    </row>
    <row r="649" spans="7:7" x14ac:dyDescent="0.25">
      <c r="G649" s="110"/>
    </row>
    <row r="650" spans="7:7" x14ac:dyDescent="0.25">
      <c r="G650" s="110"/>
    </row>
    <row r="651" spans="7:7" x14ac:dyDescent="0.25">
      <c r="G651" s="110"/>
    </row>
    <row r="652" spans="7:7" x14ac:dyDescent="0.25">
      <c r="G652" s="110"/>
    </row>
    <row r="653" spans="7:7" x14ac:dyDescent="0.25">
      <c r="G653" s="110"/>
    </row>
    <row r="654" spans="7:7" x14ac:dyDescent="0.25">
      <c r="G654" s="110"/>
    </row>
    <row r="655" spans="7:7" x14ac:dyDescent="0.25">
      <c r="G655" s="110"/>
    </row>
    <row r="656" spans="7:7" x14ac:dyDescent="0.25">
      <c r="G656" s="110"/>
    </row>
    <row r="657" spans="7:7" x14ac:dyDescent="0.25">
      <c r="G657" s="110"/>
    </row>
    <row r="658" spans="7:7" x14ac:dyDescent="0.25">
      <c r="G658" s="110"/>
    </row>
    <row r="659" spans="7:7" x14ac:dyDescent="0.25">
      <c r="G659" s="110"/>
    </row>
    <row r="660" spans="7:7" x14ac:dyDescent="0.25">
      <c r="G660" s="110"/>
    </row>
    <row r="661" spans="7:7" x14ac:dyDescent="0.25">
      <c r="G661" s="110"/>
    </row>
    <row r="662" spans="7:7" x14ac:dyDescent="0.25">
      <c r="G662" s="110"/>
    </row>
    <row r="663" spans="7:7" x14ac:dyDescent="0.25">
      <c r="G663" s="110"/>
    </row>
    <row r="664" spans="7:7" x14ac:dyDescent="0.25">
      <c r="G664" s="110"/>
    </row>
    <row r="665" spans="7:7" x14ac:dyDescent="0.25">
      <c r="G665" s="110"/>
    </row>
    <row r="666" spans="7:7" x14ac:dyDescent="0.25">
      <c r="G666" s="110"/>
    </row>
    <row r="667" spans="7:7" x14ac:dyDescent="0.25">
      <c r="G667" s="110"/>
    </row>
    <row r="668" spans="7:7" x14ac:dyDescent="0.25">
      <c r="G668" s="110"/>
    </row>
    <row r="669" spans="7:7" x14ac:dyDescent="0.25">
      <c r="G669" s="110"/>
    </row>
    <row r="670" spans="7:7" x14ac:dyDescent="0.25">
      <c r="G670" s="110"/>
    </row>
    <row r="671" spans="7:7" x14ac:dyDescent="0.25">
      <c r="G671" s="110"/>
    </row>
    <row r="672" spans="7:7" x14ac:dyDescent="0.25">
      <c r="G672" s="110"/>
    </row>
    <row r="673" spans="7:7" x14ac:dyDescent="0.25">
      <c r="G673" s="110"/>
    </row>
    <row r="674" spans="7:7" x14ac:dyDescent="0.25">
      <c r="G674" s="110"/>
    </row>
    <row r="675" spans="7:7" x14ac:dyDescent="0.25">
      <c r="G675" s="110"/>
    </row>
    <row r="676" spans="7:7" x14ac:dyDescent="0.25">
      <c r="G676" s="110"/>
    </row>
    <row r="677" spans="7:7" x14ac:dyDescent="0.25">
      <c r="G677" s="110"/>
    </row>
    <row r="678" spans="7:7" x14ac:dyDescent="0.25">
      <c r="G678" s="110"/>
    </row>
    <row r="679" spans="7:7" x14ac:dyDescent="0.25">
      <c r="G679" s="110"/>
    </row>
    <row r="680" spans="7:7" x14ac:dyDescent="0.25">
      <c r="G680" s="110"/>
    </row>
    <row r="681" spans="7:7" x14ac:dyDescent="0.25">
      <c r="G681" s="110"/>
    </row>
    <row r="682" spans="7:7" x14ac:dyDescent="0.25">
      <c r="G682" s="110"/>
    </row>
    <row r="683" spans="7:7" x14ac:dyDescent="0.25">
      <c r="G683" s="110"/>
    </row>
    <row r="684" spans="7:7" x14ac:dyDescent="0.25">
      <c r="G684" s="110"/>
    </row>
    <row r="685" spans="7:7" x14ac:dyDescent="0.25">
      <c r="G685" s="110"/>
    </row>
    <row r="686" spans="7:7" x14ac:dyDescent="0.25">
      <c r="G686" s="110"/>
    </row>
    <row r="687" spans="7:7" x14ac:dyDescent="0.25">
      <c r="G687" s="110"/>
    </row>
    <row r="688" spans="7:7" x14ac:dyDescent="0.25">
      <c r="G688" s="110"/>
    </row>
    <row r="689" spans="7:7" x14ac:dyDescent="0.25">
      <c r="G689" s="110"/>
    </row>
    <row r="690" spans="7:7" x14ac:dyDescent="0.25">
      <c r="G690" s="110"/>
    </row>
    <row r="691" spans="7:7" x14ac:dyDescent="0.25">
      <c r="G691" s="110"/>
    </row>
    <row r="692" spans="7:7" x14ac:dyDescent="0.25">
      <c r="G692" s="110"/>
    </row>
    <row r="693" spans="7:7" x14ac:dyDescent="0.25">
      <c r="G693" s="110"/>
    </row>
    <row r="694" spans="7:7" x14ac:dyDescent="0.25">
      <c r="G694" s="110"/>
    </row>
    <row r="695" spans="7:7" x14ac:dyDescent="0.25">
      <c r="G695" s="110"/>
    </row>
    <row r="696" spans="7:7" x14ac:dyDescent="0.25">
      <c r="G696" s="110"/>
    </row>
    <row r="697" spans="7:7" x14ac:dyDescent="0.25">
      <c r="G697" s="110"/>
    </row>
    <row r="698" spans="7:7" x14ac:dyDescent="0.25">
      <c r="G698" s="110"/>
    </row>
    <row r="699" spans="7:7" x14ac:dyDescent="0.25">
      <c r="G699" s="110"/>
    </row>
    <row r="700" spans="7:7" x14ac:dyDescent="0.25">
      <c r="G700" s="110"/>
    </row>
    <row r="701" spans="7:7" x14ac:dyDescent="0.25">
      <c r="G701" s="110"/>
    </row>
    <row r="702" spans="7:7" x14ac:dyDescent="0.25">
      <c r="G702" s="110"/>
    </row>
    <row r="703" spans="7:7" x14ac:dyDescent="0.25">
      <c r="G703" s="110"/>
    </row>
    <row r="704" spans="7:7" x14ac:dyDescent="0.25">
      <c r="G704" s="110"/>
    </row>
    <row r="705" spans="7:7" x14ac:dyDescent="0.25">
      <c r="G705" s="110"/>
    </row>
    <row r="706" spans="7:7" x14ac:dyDescent="0.25">
      <c r="G706" s="110"/>
    </row>
    <row r="707" spans="7:7" x14ac:dyDescent="0.25">
      <c r="G707" s="110"/>
    </row>
    <row r="708" spans="7:7" x14ac:dyDescent="0.25">
      <c r="G708" s="110"/>
    </row>
    <row r="709" spans="7:7" x14ac:dyDescent="0.25">
      <c r="G709" s="110"/>
    </row>
    <row r="710" spans="7:7" x14ac:dyDescent="0.25">
      <c r="G710" s="110"/>
    </row>
    <row r="711" spans="7:7" x14ac:dyDescent="0.25">
      <c r="G711" s="110"/>
    </row>
    <row r="712" spans="7:7" x14ac:dyDescent="0.25">
      <c r="G712" s="110"/>
    </row>
    <row r="713" spans="7:7" x14ac:dyDescent="0.25">
      <c r="G713" s="110"/>
    </row>
    <row r="714" spans="7:7" x14ac:dyDescent="0.25">
      <c r="G714" s="110"/>
    </row>
    <row r="715" spans="7:7" x14ac:dyDescent="0.25">
      <c r="G715" s="110"/>
    </row>
    <row r="716" spans="7:7" x14ac:dyDescent="0.25">
      <c r="G716" s="110"/>
    </row>
    <row r="717" spans="7:7" x14ac:dyDescent="0.25">
      <c r="G717" s="110"/>
    </row>
    <row r="718" spans="7:7" x14ac:dyDescent="0.25">
      <c r="G718" s="110"/>
    </row>
    <row r="719" spans="7:7" x14ac:dyDescent="0.25">
      <c r="G719" s="110"/>
    </row>
    <row r="720" spans="7:7" x14ac:dyDescent="0.25">
      <c r="G720" s="110"/>
    </row>
    <row r="721" spans="7:7" x14ac:dyDescent="0.25">
      <c r="G721" s="110"/>
    </row>
    <row r="722" spans="7:7" x14ac:dyDescent="0.25">
      <c r="G722" s="110"/>
    </row>
    <row r="723" spans="7:7" x14ac:dyDescent="0.25">
      <c r="G723" s="110"/>
    </row>
    <row r="724" spans="7:7" x14ac:dyDescent="0.25">
      <c r="G724" s="110"/>
    </row>
    <row r="725" spans="7:7" x14ac:dyDescent="0.25">
      <c r="G725" s="110"/>
    </row>
    <row r="726" spans="7:7" x14ac:dyDescent="0.25">
      <c r="G726" s="110"/>
    </row>
    <row r="727" spans="7:7" x14ac:dyDescent="0.25">
      <c r="G727" s="110"/>
    </row>
    <row r="728" spans="7:7" x14ac:dyDescent="0.25">
      <c r="G728" s="110"/>
    </row>
    <row r="729" spans="7:7" x14ac:dyDescent="0.25">
      <c r="G729" s="110"/>
    </row>
    <row r="730" spans="7:7" x14ac:dyDescent="0.25">
      <c r="G730" s="110"/>
    </row>
    <row r="731" spans="7:7" x14ac:dyDescent="0.25">
      <c r="G731" s="110"/>
    </row>
    <row r="732" spans="7:7" x14ac:dyDescent="0.25">
      <c r="G732" s="110"/>
    </row>
    <row r="733" spans="7:7" x14ac:dyDescent="0.25">
      <c r="G733" s="110"/>
    </row>
    <row r="734" spans="7:7" x14ac:dyDescent="0.25">
      <c r="G734" s="110"/>
    </row>
    <row r="735" spans="7:7" x14ac:dyDescent="0.25">
      <c r="G735" s="110"/>
    </row>
    <row r="736" spans="7:7" x14ac:dyDescent="0.25">
      <c r="G736" s="110"/>
    </row>
    <row r="737" spans="7:7" x14ac:dyDescent="0.25">
      <c r="G737" s="110"/>
    </row>
    <row r="738" spans="7:7" x14ac:dyDescent="0.25">
      <c r="G738" s="110"/>
    </row>
    <row r="739" spans="7:7" x14ac:dyDescent="0.25">
      <c r="G739" s="110"/>
    </row>
    <row r="740" spans="7:7" x14ac:dyDescent="0.25">
      <c r="G740" s="110"/>
    </row>
    <row r="741" spans="7:7" x14ac:dyDescent="0.25">
      <c r="G741" s="110"/>
    </row>
    <row r="742" spans="7:7" x14ac:dyDescent="0.25">
      <c r="G742" s="110"/>
    </row>
    <row r="743" spans="7:7" x14ac:dyDescent="0.25">
      <c r="G743" s="110"/>
    </row>
    <row r="744" spans="7:7" x14ac:dyDescent="0.25">
      <c r="G744" s="110"/>
    </row>
    <row r="745" spans="7:7" x14ac:dyDescent="0.25">
      <c r="G745" s="110"/>
    </row>
    <row r="746" spans="7:7" x14ac:dyDescent="0.25">
      <c r="G746" s="110"/>
    </row>
    <row r="747" spans="7:7" x14ac:dyDescent="0.25">
      <c r="G747" s="110"/>
    </row>
    <row r="748" spans="7:7" x14ac:dyDescent="0.25">
      <c r="G748" s="110"/>
    </row>
    <row r="749" spans="7:7" x14ac:dyDescent="0.25">
      <c r="G749" s="110"/>
    </row>
    <row r="750" spans="7:7" x14ac:dyDescent="0.25">
      <c r="G750" s="110"/>
    </row>
    <row r="751" spans="7:7" x14ac:dyDescent="0.25">
      <c r="G751" s="110"/>
    </row>
    <row r="752" spans="7:7" x14ac:dyDescent="0.25">
      <c r="G752" s="110"/>
    </row>
    <row r="753" spans="7:7" x14ac:dyDescent="0.25">
      <c r="G753" s="110"/>
    </row>
    <row r="754" spans="7:7" x14ac:dyDescent="0.25">
      <c r="G754" s="110"/>
    </row>
    <row r="755" spans="7:7" x14ac:dyDescent="0.25">
      <c r="G755" s="110"/>
    </row>
    <row r="756" spans="7:7" x14ac:dyDescent="0.25">
      <c r="G756" s="110"/>
    </row>
    <row r="757" spans="7:7" x14ac:dyDescent="0.25">
      <c r="G757" s="110"/>
    </row>
    <row r="758" spans="7:7" x14ac:dyDescent="0.25">
      <c r="G758" s="110"/>
    </row>
    <row r="759" spans="7:7" x14ac:dyDescent="0.25">
      <c r="G759" s="110"/>
    </row>
    <row r="760" spans="7:7" x14ac:dyDescent="0.25">
      <c r="G760" s="110"/>
    </row>
    <row r="761" spans="7:7" x14ac:dyDescent="0.25">
      <c r="G761" s="110"/>
    </row>
    <row r="762" spans="7:7" x14ac:dyDescent="0.25">
      <c r="G762" s="110"/>
    </row>
    <row r="763" spans="7:7" x14ac:dyDescent="0.25">
      <c r="G763" s="110"/>
    </row>
    <row r="764" spans="7:7" x14ac:dyDescent="0.25">
      <c r="G764" s="110"/>
    </row>
    <row r="765" spans="7:7" x14ac:dyDescent="0.25">
      <c r="G765" s="110"/>
    </row>
    <row r="766" spans="7:7" x14ac:dyDescent="0.25">
      <c r="G766" s="110"/>
    </row>
    <row r="767" spans="7:7" x14ac:dyDescent="0.25">
      <c r="G767" s="110"/>
    </row>
    <row r="768" spans="7:7" x14ac:dyDescent="0.25">
      <c r="G768" s="110"/>
    </row>
    <row r="769" spans="7:7" x14ac:dyDescent="0.25">
      <c r="G769" s="110"/>
    </row>
    <row r="770" spans="7:7" x14ac:dyDescent="0.25">
      <c r="G770" s="110"/>
    </row>
    <row r="771" spans="7:7" x14ac:dyDescent="0.25">
      <c r="G771" s="110"/>
    </row>
    <row r="772" spans="7:7" x14ac:dyDescent="0.25">
      <c r="G772" s="110"/>
    </row>
    <row r="773" spans="7:7" x14ac:dyDescent="0.25">
      <c r="G773" s="110"/>
    </row>
    <row r="774" spans="7:7" x14ac:dyDescent="0.25">
      <c r="G774" s="110"/>
    </row>
    <row r="775" spans="7:7" x14ac:dyDescent="0.25">
      <c r="G775" s="110"/>
    </row>
    <row r="776" spans="7:7" x14ac:dyDescent="0.25">
      <c r="G776" s="110"/>
    </row>
    <row r="777" spans="7:7" x14ac:dyDescent="0.25">
      <c r="G777" s="110"/>
    </row>
    <row r="778" spans="7:7" x14ac:dyDescent="0.25">
      <c r="G778" s="110"/>
    </row>
    <row r="779" spans="7:7" x14ac:dyDescent="0.25">
      <c r="G779" s="110"/>
    </row>
    <row r="780" spans="7:7" x14ac:dyDescent="0.25">
      <c r="G780" s="110"/>
    </row>
    <row r="781" spans="7:7" x14ac:dyDescent="0.25">
      <c r="G781" s="110"/>
    </row>
    <row r="782" spans="7:7" x14ac:dyDescent="0.25">
      <c r="G782" s="110"/>
    </row>
    <row r="783" spans="7:7" x14ac:dyDescent="0.25">
      <c r="G783" s="110"/>
    </row>
    <row r="784" spans="7:7" x14ac:dyDescent="0.25">
      <c r="G784" s="110"/>
    </row>
    <row r="785" spans="7:7" x14ac:dyDescent="0.25">
      <c r="G785" s="110"/>
    </row>
    <row r="786" spans="7:7" x14ac:dyDescent="0.25">
      <c r="G786" s="110"/>
    </row>
    <row r="787" spans="7:7" x14ac:dyDescent="0.25">
      <c r="G787" s="110"/>
    </row>
    <row r="788" spans="7:7" x14ac:dyDescent="0.25">
      <c r="G788" s="110"/>
    </row>
    <row r="789" spans="7:7" x14ac:dyDescent="0.25">
      <c r="G789" s="110"/>
    </row>
    <row r="790" spans="7:7" x14ac:dyDescent="0.25">
      <c r="G790" s="110"/>
    </row>
    <row r="791" spans="7:7" x14ac:dyDescent="0.25">
      <c r="G791" s="110"/>
    </row>
    <row r="792" spans="7:7" x14ac:dyDescent="0.25">
      <c r="G792" s="110"/>
    </row>
    <row r="793" spans="7:7" x14ac:dyDescent="0.25">
      <c r="G793" s="110"/>
    </row>
    <row r="794" spans="7:7" x14ac:dyDescent="0.25">
      <c r="G794" s="110"/>
    </row>
    <row r="795" spans="7:7" x14ac:dyDescent="0.25">
      <c r="G795" s="110"/>
    </row>
    <row r="796" spans="7:7" x14ac:dyDescent="0.25">
      <c r="G796" s="110"/>
    </row>
    <row r="797" spans="7:7" x14ac:dyDescent="0.25">
      <c r="G797" s="110"/>
    </row>
    <row r="798" spans="7:7" x14ac:dyDescent="0.25">
      <c r="G798" s="110"/>
    </row>
    <row r="799" spans="7:7" x14ac:dyDescent="0.25">
      <c r="G799" s="110"/>
    </row>
    <row r="800" spans="7:7" x14ac:dyDescent="0.25">
      <c r="G800" s="110"/>
    </row>
    <row r="801" spans="7:7" x14ac:dyDescent="0.25">
      <c r="G801" s="110"/>
    </row>
    <row r="802" spans="7:7" x14ac:dyDescent="0.25">
      <c r="G802" s="110"/>
    </row>
    <row r="803" spans="7:7" x14ac:dyDescent="0.25">
      <c r="G803" s="110"/>
    </row>
    <row r="804" spans="7:7" x14ac:dyDescent="0.25">
      <c r="G804" s="110"/>
    </row>
    <row r="805" spans="7:7" x14ac:dyDescent="0.25">
      <c r="G805" s="110"/>
    </row>
    <row r="806" spans="7:7" x14ac:dyDescent="0.25">
      <c r="G806" s="110"/>
    </row>
    <row r="807" spans="7:7" x14ac:dyDescent="0.25">
      <c r="G807" s="110"/>
    </row>
    <row r="808" spans="7:7" x14ac:dyDescent="0.25">
      <c r="G808" s="110"/>
    </row>
    <row r="809" spans="7:7" x14ac:dyDescent="0.25">
      <c r="G809" s="110"/>
    </row>
    <row r="810" spans="7:7" x14ac:dyDescent="0.25">
      <c r="G810" s="110"/>
    </row>
    <row r="811" spans="7:7" x14ac:dyDescent="0.25">
      <c r="G811" s="110"/>
    </row>
    <row r="812" spans="7:7" x14ac:dyDescent="0.25">
      <c r="G812" s="110"/>
    </row>
    <row r="813" spans="7:7" x14ac:dyDescent="0.25">
      <c r="G813" s="110"/>
    </row>
    <row r="814" spans="7:7" x14ac:dyDescent="0.25">
      <c r="G814" s="110"/>
    </row>
    <row r="815" spans="7:7" x14ac:dyDescent="0.25">
      <c r="G815" s="110"/>
    </row>
    <row r="816" spans="7:7" x14ac:dyDescent="0.25">
      <c r="G816" s="110"/>
    </row>
    <row r="817" spans="7:7" x14ac:dyDescent="0.25">
      <c r="G817" s="110"/>
    </row>
    <row r="818" spans="7:7" x14ac:dyDescent="0.25">
      <c r="G818" s="110"/>
    </row>
    <row r="819" spans="7:7" x14ac:dyDescent="0.25">
      <c r="G819" s="110"/>
    </row>
    <row r="820" spans="7:7" x14ac:dyDescent="0.25">
      <c r="G820" s="110"/>
    </row>
    <row r="821" spans="7:7" x14ac:dyDescent="0.25">
      <c r="G821" s="110"/>
    </row>
    <row r="822" spans="7:7" x14ac:dyDescent="0.25">
      <c r="G822" s="110"/>
    </row>
    <row r="823" spans="7:7" x14ac:dyDescent="0.25">
      <c r="G823" s="110"/>
    </row>
    <row r="824" spans="7:7" x14ac:dyDescent="0.25">
      <c r="G824" s="110"/>
    </row>
    <row r="825" spans="7:7" x14ac:dyDescent="0.25">
      <c r="G825" s="110"/>
    </row>
    <row r="826" spans="7:7" x14ac:dyDescent="0.25">
      <c r="G826" s="110"/>
    </row>
    <row r="827" spans="7:7" x14ac:dyDescent="0.25">
      <c r="G827" s="110"/>
    </row>
    <row r="828" spans="7:7" x14ac:dyDescent="0.25">
      <c r="G828" s="110"/>
    </row>
    <row r="829" spans="7:7" x14ac:dyDescent="0.25">
      <c r="G829" s="110"/>
    </row>
    <row r="830" spans="7:7" x14ac:dyDescent="0.25">
      <c r="G830" s="110"/>
    </row>
    <row r="831" spans="7:7" x14ac:dyDescent="0.25">
      <c r="G831" s="110"/>
    </row>
    <row r="832" spans="7:7" x14ac:dyDescent="0.25">
      <c r="G832" s="110"/>
    </row>
    <row r="833" spans="7:7" x14ac:dyDescent="0.25">
      <c r="G833" s="110"/>
    </row>
    <row r="834" spans="7:7" x14ac:dyDescent="0.25">
      <c r="G834" s="110"/>
    </row>
    <row r="835" spans="7:7" x14ac:dyDescent="0.25">
      <c r="G835" s="110"/>
    </row>
    <row r="836" spans="7:7" x14ac:dyDescent="0.25">
      <c r="G836" s="110"/>
    </row>
    <row r="837" spans="7:7" x14ac:dyDescent="0.25">
      <c r="G837" s="110"/>
    </row>
    <row r="838" spans="7:7" x14ac:dyDescent="0.25">
      <c r="G838" s="110"/>
    </row>
    <row r="839" spans="7:7" x14ac:dyDescent="0.25">
      <c r="G839" s="110"/>
    </row>
    <row r="840" spans="7:7" x14ac:dyDescent="0.25">
      <c r="G840" s="110"/>
    </row>
    <row r="841" spans="7:7" x14ac:dyDescent="0.25">
      <c r="G841" s="110"/>
    </row>
    <row r="842" spans="7:7" x14ac:dyDescent="0.25">
      <c r="G842" s="110"/>
    </row>
    <row r="843" spans="7:7" x14ac:dyDescent="0.25">
      <c r="G843" s="110"/>
    </row>
    <row r="844" spans="7:7" x14ac:dyDescent="0.25">
      <c r="G844" s="110"/>
    </row>
    <row r="845" spans="7:7" x14ac:dyDescent="0.25">
      <c r="G845" s="110"/>
    </row>
    <row r="846" spans="7:7" x14ac:dyDescent="0.25">
      <c r="G846" s="110"/>
    </row>
    <row r="847" spans="7:7" x14ac:dyDescent="0.25">
      <c r="G847" s="110"/>
    </row>
    <row r="848" spans="7:7" x14ac:dyDescent="0.25">
      <c r="G848" s="110"/>
    </row>
    <row r="849" spans="7:7" x14ac:dyDescent="0.25">
      <c r="G849" s="110"/>
    </row>
    <row r="850" spans="7:7" x14ac:dyDescent="0.25">
      <c r="G850" s="110"/>
    </row>
    <row r="851" spans="7:7" x14ac:dyDescent="0.25">
      <c r="G851" s="110"/>
    </row>
    <row r="852" spans="7:7" x14ac:dyDescent="0.25">
      <c r="G852" s="110"/>
    </row>
    <row r="853" spans="7:7" x14ac:dyDescent="0.25">
      <c r="G853" s="110"/>
    </row>
    <row r="854" spans="7:7" x14ac:dyDescent="0.25">
      <c r="G854" s="110"/>
    </row>
    <row r="855" spans="7:7" x14ac:dyDescent="0.25">
      <c r="G855" s="110"/>
    </row>
    <row r="856" spans="7:7" x14ac:dyDescent="0.25">
      <c r="G856" s="110"/>
    </row>
    <row r="857" spans="7:7" x14ac:dyDescent="0.25">
      <c r="G857" s="110"/>
    </row>
    <row r="858" spans="7:7" x14ac:dyDescent="0.25">
      <c r="G858" s="110"/>
    </row>
    <row r="859" spans="7:7" x14ac:dyDescent="0.25">
      <c r="G859" s="110"/>
    </row>
    <row r="860" spans="7:7" x14ac:dyDescent="0.25">
      <c r="G860" s="110"/>
    </row>
    <row r="861" spans="7:7" x14ac:dyDescent="0.25">
      <c r="G861" s="110"/>
    </row>
    <row r="862" spans="7:7" x14ac:dyDescent="0.25">
      <c r="G862" s="110"/>
    </row>
    <row r="863" spans="7:7" x14ac:dyDescent="0.25">
      <c r="G863" s="110"/>
    </row>
    <row r="864" spans="7:7" x14ac:dyDescent="0.25">
      <c r="G864" s="110"/>
    </row>
    <row r="865" spans="7:7" x14ac:dyDescent="0.25">
      <c r="G865" s="110"/>
    </row>
    <row r="866" spans="7:7" x14ac:dyDescent="0.25">
      <c r="G866" s="110"/>
    </row>
    <row r="867" spans="7:7" x14ac:dyDescent="0.25">
      <c r="G867" s="110"/>
    </row>
    <row r="868" spans="7:7" x14ac:dyDescent="0.25">
      <c r="G868" s="110"/>
    </row>
    <row r="869" spans="7:7" x14ac:dyDescent="0.25">
      <c r="G869" s="110"/>
    </row>
    <row r="870" spans="7:7" x14ac:dyDescent="0.25">
      <c r="G870" s="110"/>
    </row>
    <row r="871" spans="7:7" x14ac:dyDescent="0.25">
      <c r="G871" s="110"/>
    </row>
    <row r="872" spans="7:7" x14ac:dyDescent="0.25">
      <c r="G872" s="110"/>
    </row>
    <row r="873" spans="7:7" x14ac:dyDescent="0.25">
      <c r="G873" s="110"/>
    </row>
    <row r="874" spans="7:7" x14ac:dyDescent="0.25">
      <c r="G874" s="110"/>
    </row>
    <row r="875" spans="7:7" x14ac:dyDescent="0.25">
      <c r="G875" s="110"/>
    </row>
    <row r="876" spans="7:7" x14ac:dyDescent="0.25">
      <c r="G876" s="110"/>
    </row>
    <row r="877" spans="7:7" x14ac:dyDescent="0.25">
      <c r="G877" s="110"/>
    </row>
    <row r="878" spans="7:7" x14ac:dyDescent="0.25">
      <c r="G878" s="110"/>
    </row>
    <row r="879" spans="7:7" x14ac:dyDescent="0.25">
      <c r="G879" s="110"/>
    </row>
    <row r="880" spans="7:7" x14ac:dyDescent="0.25">
      <c r="G880" s="110"/>
    </row>
    <row r="881" spans="7:7" x14ac:dyDescent="0.25">
      <c r="G881" s="110"/>
    </row>
    <row r="882" spans="7:7" x14ac:dyDescent="0.25">
      <c r="G882" s="110"/>
    </row>
    <row r="883" spans="7:7" x14ac:dyDescent="0.25">
      <c r="G883" s="110"/>
    </row>
    <row r="884" spans="7:7" x14ac:dyDescent="0.25">
      <c r="G884" s="110"/>
    </row>
    <row r="885" spans="7:7" x14ac:dyDescent="0.25">
      <c r="G885" s="110"/>
    </row>
    <row r="886" spans="7:7" x14ac:dyDescent="0.25">
      <c r="G886" s="110"/>
    </row>
    <row r="887" spans="7:7" x14ac:dyDescent="0.25">
      <c r="G887" s="110"/>
    </row>
    <row r="888" spans="7:7" x14ac:dyDescent="0.25">
      <c r="G888" s="110"/>
    </row>
    <row r="889" spans="7:7" x14ac:dyDescent="0.25">
      <c r="G889" s="110"/>
    </row>
    <row r="890" spans="7:7" x14ac:dyDescent="0.25">
      <c r="G890" s="110"/>
    </row>
    <row r="891" spans="7:7" x14ac:dyDescent="0.25">
      <c r="G891" s="110"/>
    </row>
    <row r="892" spans="7:7" x14ac:dyDescent="0.25">
      <c r="G892" s="110"/>
    </row>
    <row r="893" spans="7:7" x14ac:dyDescent="0.25">
      <c r="G893" s="110"/>
    </row>
    <row r="894" spans="7:7" x14ac:dyDescent="0.25">
      <c r="G894" s="110"/>
    </row>
    <row r="895" spans="7:7" x14ac:dyDescent="0.25">
      <c r="G895" s="110"/>
    </row>
    <row r="896" spans="7:7" x14ac:dyDescent="0.25">
      <c r="G896" s="110"/>
    </row>
    <row r="897" spans="7:7" x14ac:dyDescent="0.25">
      <c r="G897" s="110"/>
    </row>
    <row r="898" spans="7:7" x14ac:dyDescent="0.25">
      <c r="G898" s="110"/>
    </row>
    <row r="899" spans="7:7" x14ac:dyDescent="0.25">
      <c r="G899" s="110"/>
    </row>
    <row r="900" spans="7:7" x14ac:dyDescent="0.25">
      <c r="G900" s="110"/>
    </row>
    <row r="901" spans="7:7" x14ac:dyDescent="0.25">
      <c r="G901" s="110"/>
    </row>
    <row r="902" spans="7:7" x14ac:dyDescent="0.25">
      <c r="G902" s="110"/>
    </row>
    <row r="903" spans="7:7" x14ac:dyDescent="0.25">
      <c r="G903" s="110"/>
    </row>
    <row r="904" spans="7:7" x14ac:dyDescent="0.25">
      <c r="G904" s="110"/>
    </row>
    <row r="905" spans="7:7" x14ac:dyDescent="0.25">
      <c r="G905" s="110"/>
    </row>
    <row r="906" spans="7:7" x14ac:dyDescent="0.25">
      <c r="G906" s="110"/>
    </row>
    <row r="907" spans="7:7" x14ac:dyDescent="0.25">
      <c r="G907" s="110"/>
    </row>
    <row r="908" spans="7:7" x14ac:dyDescent="0.25">
      <c r="G908" s="110"/>
    </row>
    <row r="909" spans="7:7" x14ac:dyDescent="0.25">
      <c r="G909" s="110"/>
    </row>
    <row r="910" spans="7:7" x14ac:dyDescent="0.25">
      <c r="G910" s="110"/>
    </row>
    <row r="911" spans="7:7" x14ac:dyDescent="0.25">
      <c r="G911" s="110"/>
    </row>
    <row r="912" spans="7:7" x14ac:dyDescent="0.25">
      <c r="G912" s="110"/>
    </row>
    <row r="913" spans="7:7" x14ac:dyDescent="0.25">
      <c r="G913" s="110"/>
    </row>
    <row r="914" spans="7:7" x14ac:dyDescent="0.25">
      <c r="G914" s="110"/>
    </row>
    <row r="915" spans="7:7" x14ac:dyDescent="0.25">
      <c r="G915" s="110"/>
    </row>
    <row r="916" spans="7:7" x14ac:dyDescent="0.25">
      <c r="G916" s="110"/>
    </row>
    <row r="917" spans="7:7" x14ac:dyDescent="0.25">
      <c r="G917" s="110"/>
    </row>
    <row r="918" spans="7:7" x14ac:dyDescent="0.25">
      <c r="G918" s="110"/>
    </row>
    <row r="919" spans="7:7" x14ac:dyDescent="0.25">
      <c r="G919" s="110"/>
    </row>
    <row r="920" spans="7:7" x14ac:dyDescent="0.25">
      <c r="G920" s="110"/>
    </row>
    <row r="921" spans="7:7" x14ac:dyDescent="0.25">
      <c r="G921" s="110"/>
    </row>
    <row r="922" spans="7:7" x14ac:dyDescent="0.25">
      <c r="G922" s="110"/>
    </row>
    <row r="923" spans="7:7" x14ac:dyDescent="0.25">
      <c r="G923" s="110"/>
    </row>
    <row r="924" spans="7:7" x14ac:dyDescent="0.25">
      <c r="G924" s="110"/>
    </row>
    <row r="925" spans="7:7" x14ac:dyDescent="0.25">
      <c r="G925" s="110"/>
    </row>
    <row r="926" spans="7:7" x14ac:dyDescent="0.25">
      <c r="G926" s="110"/>
    </row>
    <row r="927" spans="7:7" x14ac:dyDescent="0.25">
      <c r="G927" s="110"/>
    </row>
    <row r="928" spans="7:7" x14ac:dyDescent="0.25">
      <c r="G928" s="110"/>
    </row>
    <row r="929" spans="7:7" x14ac:dyDescent="0.25">
      <c r="G929" s="110"/>
    </row>
    <row r="930" spans="7:7" x14ac:dyDescent="0.25">
      <c r="G930" s="110"/>
    </row>
    <row r="931" spans="7:7" x14ac:dyDescent="0.25">
      <c r="G931" s="110"/>
    </row>
    <row r="932" spans="7:7" x14ac:dyDescent="0.25">
      <c r="G932" s="110"/>
    </row>
    <row r="933" spans="7:7" x14ac:dyDescent="0.25">
      <c r="G933" s="110"/>
    </row>
    <row r="934" spans="7:7" x14ac:dyDescent="0.25">
      <c r="G934" s="110"/>
    </row>
    <row r="935" spans="7:7" x14ac:dyDescent="0.25">
      <c r="G935" s="110"/>
    </row>
    <row r="936" spans="7:7" x14ac:dyDescent="0.25">
      <c r="G936" s="110"/>
    </row>
    <row r="937" spans="7:7" x14ac:dyDescent="0.25">
      <c r="G937" s="110"/>
    </row>
    <row r="938" spans="7:7" x14ac:dyDescent="0.25">
      <c r="G938" s="110"/>
    </row>
    <row r="939" spans="7:7" x14ac:dyDescent="0.25">
      <c r="G939" s="110"/>
    </row>
    <row r="940" spans="7:7" x14ac:dyDescent="0.25">
      <c r="G940" s="110"/>
    </row>
    <row r="941" spans="7:7" x14ac:dyDescent="0.25">
      <c r="G941" s="110"/>
    </row>
    <row r="942" spans="7:7" x14ac:dyDescent="0.25">
      <c r="G942" s="110"/>
    </row>
    <row r="943" spans="7:7" x14ac:dyDescent="0.25">
      <c r="G943" s="110"/>
    </row>
    <row r="944" spans="7:7" x14ac:dyDescent="0.25">
      <c r="G944" s="110"/>
    </row>
    <row r="945" spans="7:7" x14ac:dyDescent="0.25">
      <c r="G945" s="110"/>
    </row>
    <row r="946" spans="7:7" x14ac:dyDescent="0.25">
      <c r="G946" s="110"/>
    </row>
    <row r="947" spans="7:7" x14ac:dyDescent="0.25">
      <c r="G947" s="110"/>
    </row>
    <row r="948" spans="7:7" x14ac:dyDescent="0.25">
      <c r="G948" s="110"/>
    </row>
    <row r="949" spans="7:7" x14ac:dyDescent="0.25">
      <c r="G949" s="110"/>
    </row>
    <row r="950" spans="7:7" x14ac:dyDescent="0.25">
      <c r="G950" s="110"/>
    </row>
    <row r="951" spans="7:7" x14ac:dyDescent="0.25">
      <c r="G951" s="110"/>
    </row>
    <row r="952" spans="7:7" x14ac:dyDescent="0.25">
      <c r="G952" s="110"/>
    </row>
    <row r="953" spans="7:7" x14ac:dyDescent="0.25">
      <c r="G953" s="110"/>
    </row>
    <row r="954" spans="7:7" x14ac:dyDescent="0.25">
      <c r="G954" s="110"/>
    </row>
    <row r="955" spans="7:7" x14ac:dyDescent="0.25">
      <c r="G955" s="110"/>
    </row>
    <row r="956" spans="7:7" x14ac:dyDescent="0.25">
      <c r="G956" s="110"/>
    </row>
    <row r="957" spans="7:7" x14ac:dyDescent="0.25">
      <c r="G957" s="110"/>
    </row>
    <row r="958" spans="7:7" x14ac:dyDescent="0.25">
      <c r="G958" s="110"/>
    </row>
    <row r="959" spans="7:7" x14ac:dyDescent="0.25">
      <c r="G959" s="110"/>
    </row>
    <row r="960" spans="7:7" x14ac:dyDescent="0.25">
      <c r="G960" s="110"/>
    </row>
    <row r="961" spans="7:7" x14ac:dyDescent="0.25">
      <c r="G961" s="110"/>
    </row>
    <row r="962" spans="7:7" x14ac:dyDescent="0.25">
      <c r="G962" s="110"/>
    </row>
    <row r="963" spans="7:7" x14ac:dyDescent="0.25">
      <c r="G963" s="110"/>
    </row>
    <row r="964" spans="7:7" x14ac:dyDescent="0.25">
      <c r="G964" s="110"/>
    </row>
    <row r="965" spans="7:7" x14ac:dyDescent="0.25">
      <c r="G965" s="110"/>
    </row>
    <row r="966" spans="7:7" x14ac:dyDescent="0.25">
      <c r="G966" s="110"/>
    </row>
    <row r="967" spans="7:7" x14ac:dyDescent="0.25">
      <c r="G967" s="110"/>
    </row>
    <row r="968" spans="7:7" x14ac:dyDescent="0.25">
      <c r="G968" s="110"/>
    </row>
    <row r="969" spans="7:7" x14ac:dyDescent="0.25">
      <c r="G969" s="110"/>
    </row>
    <row r="970" spans="7:7" x14ac:dyDescent="0.25">
      <c r="G970" s="110"/>
    </row>
    <row r="971" spans="7:7" x14ac:dyDescent="0.25">
      <c r="G971" s="110"/>
    </row>
    <row r="972" spans="7:7" x14ac:dyDescent="0.25">
      <c r="G972" s="110"/>
    </row>
    <row r="973" spans="7:7" x14ac:dyDescent="0.25">
      <c r="G973" s="110"/>
    </row>
    <row r="974" spans="7:7" x14ac:dyDescent="0.25">
      <c r="G974" s="110"/>
    </row>
    <row r="975" spans="7:7" x14ac:dyDescent="0.25">
      <c r="G975" s="110"/>
    </row>
    <row r="976" spans="7:7" x14ac:dyDescent="0.25">
      <c r="G976" s="110"/>
    </row>
    <row r="977" spans="7:7" x14ac:dyDescent="0.25">
      <c r="G977" s="110"/>
    </row>
    <row r="978" spans="7:7" x14ac:dyDescent="0.25">
      <c r="G978" s="110"/>
    </row>
    <row r="979" spans="7:7" x14ac:dyDescent="0.25">
      <c r="G979" s="110"/>
    </row>
    <row r="980" spans="7:7" x14ac:dyDescent="0.25">
      <c r="G980" s="110"/>
    </row>
    <row r="981" spans="7:7" x14ac:dyDescent="0.25">
      <c r="G981" s="110"/>
    </row>
    <row r="982" spans="7:7" x14ac:dyDescent="0.25">
      <c r="G982" s="110"/>
    </row>
    <row r="983" spans="7:7" x14ac:dyDescent="0.25">
      <c r="G983" s="110"/>
    </row>
    <row r="984" spans="7:7" x14ac:dyDescent="0.25">
      <c r="G984" s="110"/>
    </row>
    <row r="985" spans="7:7" x14ac:dyDescent="0.25">
      <c r="G985" s="110"/>
    </row>
    <row r="986" spans="7:7" x14ac:dyDescent="0.25">
      <c r="G986" s="110"/>
    </row>
    <row r="987" spans="7:7" x14ac:dyDescent="0.25">
      <c r="G987" s="110"/>
    </row>
    <row r="988" spans="7:7" x14ac:dyDescent="0.25">
      <c r="G988" s="110"/>
    </row>
    <row r="989" spans="7:7" x14ac:dyDescent="0.25">
      <c r="G989" s="110"/>
    </row>
    <row r="990" spans="7:7" x14ac:dyDescent="0.25">
      <c r="G990" s="110"/>
    </row>
    <row r="991" spans="7:7" x14ac:dyDescent="0.25">
      <c r="G991" s="110"/>
    </row>
    <row r="992" spans="7:7" x14ac:dyDescent="0.25">
      <c r="G992" s="110"/>
    </row>
    <row r="993" spans="7:7" x14ac:dyDescent="0.25">
      <c r="G993" s="110"/>
    </row>
    <row r="994" spans="7:7" x14ac:dyDescent="0.25">
      <c r="G994" s="110"/>
    </row>
    <row r="995" spans="7:7" x14ac:dyDescent="0.25">
      <c r="G995" s="110"/>
    </row>
    <row r="996" spans="7:7" x14ac:dyDescent="0.25">
      <c r="G996" s="110"/>
    </row>
    <row r="997" spans="7:7" x14ac:dyDescent="0.25">
      <c r="G997" s="110"/>
    </row>
    <row r="998" spans="7:7" x14ac:dyDescent="0.25">
      <c r="G998" s="110"/>
    </row>
    <row r="999" spans="7:7" x14ac:dyDescent="0.25">
      <c r="G999" s="110"/>
    </row>
    <row r="1000" spans="7:7" x14ac:dyDescent="0.25">
      <c r="G1000" s="110"/>
    </row>
    <row r="1001" spans="7:7" x14ac:dyDescent="0.25">
      <c r="G1001" s="110"/>
    </row>
    <row r="1002" spans="7:7" x14ac:dyDescent="0.25">
      <c r="G1002" s="110"/>
    </row>
    <row r="1003" spans="7:7" x14ac:dyDescent="0.25">
      <c r="G1003" s="110"/>
    </row>
    <row r="1004" spans="7:7" x14ac:dyDescent="0.25">
      <c r="G1004" s="110"/>
    </row>
    <row r="1005" spans="7:7" x14ac:dyDescent="0.25">
      <c r="G1005" s="110"/>
    </row>
    <row r="1006" spans="7:7" x14ac:dyDescent="0.25">
      <c r="G1006" s="110"/>
    </row>
    <row r="1007" spans="7:7" x14ac:dyDescent="0.25">
      <c r="G1007" s="110"/>
    </row>
    <row r="1008" spans="7:7" x14ac:dyDescent="0.25">
      <c r="G1008" s="110"/>
    </row>
    <row r="1009" spans="7:7" x14ac:dyDescent="0.25">
      <c r="G1009" s="110"/>
    </row>
    <row r="1010" spans="7:7" x14ac:dyDescent="0.25">
      <c r="G1010" s="110"/>
    </row>
    <row r="1011" spans="7:7" x14ac:dyDescent="0.25">
      <c r="G1011" s="110"/>
    </row>
    <row r="1012" spans="7:7" x14ac:dyDescent="0.25">
      <c r="G1012" s="110"/>
    </row>
    <row r="1013" spans="7:7" x14ac:dyDescent="0.25">
      <c r="G1013" s="110"/>
    </row>
    <row r="1014" spans="7:7" x14ac:dyDescent="0.25">
      <c r="G1014" s="110"/>
    </row>
    <row r="1015" spans="7:7" x14ac:dyDescent="0.25">
      <c r="G1015" s="110"/>
    </row>
    <row r="1016" spans="7:7" x14ac:dyDescent="0.25">
      <c r="G1016" s="110"/>
    </row>
    <row r="1017" spans="7:7" x14ac:dyDescent="0.25">
      <c r="G1017" s="110"/>
    </row>
    <row r="1018" spans="7:7" x14ac:dyDescent="0.25">
      <c r="G1018" s="110"/>
    </row>
    <row r="1019" spans="7:7" x14ac:dyDescent="0.25">
      <c r="G1019" s="110"/>
    </row>
    <row r="1020" spans="7:7" x14ac:dyDescent="0.25">
      <c r="G1020" s="110"/>
    </row>
    <row r="1021" spans="7:7" x14ac:dyDescent="0.25">
      <c r="G1021" s="110"/>
    </row>
    <row r="1022" spans="7:7" x14ac:dyDescent="0.25">
      <c r="G1022" s="110"/>
    </row>
    <row r="1023" spans="7:7" x14ac:dyDescent="0.25">
      <c r="G1023" s="110"/>
    </row>
    <row r="1024" spans="7:7" x14ac:dyDescent="0.25">
      <c r="G1024" s="110"/>
    </row>
    <row r="1025" spans="7:7" x14ac:dyDescent="0.25">
      <c r="G1025" s="110"/>
    </row>
    <row r="1026" spans="7:7" x14ac:dyDescent="0.25">
      <c r="G1026" s="110"/>
    </row>
    <row r="1027" spans="7:7" x14ac:dyDescent="0.25">
      <c r="G1027" s="110"/>
    </row>
    <row r="1028" spans="7:7" x14ac:dyDescent="0.25">
      <c r="G1028" s="110"/>
    </row>
    <row r="1029" spans="7:7" x14ac:dyDescent="0.25">
      <c r="G1029" s="110"/>
    </row>
    <row r="1030" spans="7:7" x14ac:dyDescent="0.25">
      <c r="G1030" s="110"/>
    </row>
    <row r="1031" spans="7:7" x14ac:dyDescent="0.25">
      <c r="G1031" s="110"/>
    </row>
    <row r="1032" spans="7:7" x14ac:dyDescent="0.25">
      <c r="G1032" s="110"/>
    </row>
    <row r="1033" spans="7:7" x14ac:dyDescent="0.25">
      <c r="G1033" s="110"/>
    </row>
    <row r="1034" spans="7:7" x14ac:dyDescent="0.25">
      <c r="G1034" s="110"/>
    </row>
    <row r="1035" spans="7:7" x14ac:dyDescent="0.25">
      <c r="G1035" s="110"/>
    </row>
    <row r="1036" spans="7:7" x14ac:dyDescent="0.25">
      <c r="G1036" s="110"/>
    </row>
    <row r="1037" spans="7:7" x14ac:dyDescent="0.25">
      <c r="G1037" s="110"/>
    </row>
    <row r="1038" spans="7:7" x14ac:dyDescent="0.25">
      <c r="G1038" s="110"/>
    </row>
    <row r="1039" spans="7:7" x14ac:dyDescent="0.25">
      <c r="G1039" s="110"/>
    </row>
    <row r="1040" spans="7:7" x14ac:dyDescent="0.25">
      <c r="G1040" s="110"/>
    </row>
    <row r="1041" spans="7:7" x14ac:dyDescent="0.25">
      <c r="G1041" s="110"/>
    </row>
    <row r="1042" spans="7:7" x14ac:dyDescent="0.25">
      <c r="G1042" s="110"/>
    </row>
    <row r="1043" spans="7:7" x14ac:dyDescent="0.25">
      <c r="G1043" s="110"/>
    </row>
    <row r="1044" spans="7:7" x14ac:dyDescent="0.25">
      <c r="G1044" s="110"/>
    </row>
    <row r="1045" spans="7:7" x14ac:dyDescent="0.25">
      <c r="G1045" s="110"/>
    </row>
    <row r="1046" spans="7:7" x14ac:dyDescent="0.25">
      <c r="G1046" s="110"/>
    </row>
    <row r="1047" spans="7:7" x14ac:dyDescent="0.25">
      <c r="G1047" s="110"/>
    </row>
    <row r="1048" spans="7:7" x14ac:dyDescent="0.25">
      <c r="G1048" s="110"/>
    </row>
    <row r="1049" spans="7:7" x14ac:dyDescent="0.25">
      <c r="G1049" s="110"/>
    </row>
    <row r="1050" spans="7:7" x14ac:dyDescent="0.25">
      <c r="G1050" s="110"/>
    </row>
    <row r="1051" spans="7:7" x14ac:dyDescent="0.25">
      <c r="G1051" s="110"/>
    </row>
    <row r="1052" spans="7:7" x14ac:dyDescent="0.25">
      <c r="G1052" s="110"/>
    </row>
    <row r="1053" spans="7:7" x14ac:dyDescent="0.25">
      <c r="G1053" s="110"/>
    </row>
    <row r="1054" spans="7:7" x14ac:dyDescent="0.25">
      <c r="G1054" s="110"/>
    </row>
    <row r="1055" spans="7:7" x14ac:dyDescent="0.25">
      <c r="G1055" s="110"/>
    </row>
    <row r="1056" spans="7:7" x14ac:dyDescent="0.25">
      <c r="G1056" s="110"/>
    </row>
    <row r="1057" spans="7:7" x14ac:dyDescent="0.25">
      <c r="G1057" s="110"/>
    </row>
    <row r="1058" spans="7:7" x14ac:dyDescent="0.25">
      <c r="G1058" s="110"/>
    </row>
    <row r="1059" spans="7:7" x14ac:dyDescent="0.25">
      <c r="G1059" s="110"/>
    </row>
    <row r="1060" spans="7:7" x14ac:dyDescent="0.25">
      <c r="G1060" s="110"/>
    </row>
    <row r="1061" spans="7:7" x14ac:dyDescent="0.25">
      <c r="G1061" s="110"/>
    </row>
    <row r="1062" spans="7:7" x14ac:dyDescent="0.25">
      <c r="G1062" s="110"/>
    </row>
    <row r="1063" spans="7:7" x14ac:dyDescent="0.25">
      <c r="G1063" s="110"/>
    </row>
    <row r="1064" spans="7:7" x14ac:dyDescent="0.25">
      <c r="G1064" s="110"/>
    </row>
    <row r="1065" spans="7:7" x14ac:dyDescent="0.25">
      <c r="G1065" s="110"/>
    </row>
    <row r="1066" spans="7:7" x14ac:dyDescent="0.25">
      <c r="G1066" s="110"/>
    </row>
    <row r="1067" spans="7:7" x14ac:dyDescent="0.25">
      <c r="G1067" s="110"/>
    </row>
    <row r="1068" spans="7:7" x14ac:dyDescent="0.25">
      <c r="G1068" s="110"/>
    </row>
    <row r="1069" spans="7:7" x14ac:dyDescent="0.25">
      <c r="G1069" s="110"/>
    </row>
    <row r="1070" spans="7:7" x14ac:dyDescent="0.25">
      <c r="G1070" s="110"/>
    </row>
    <row r="1071" spans="7:7" x14ac:dyDescent="0.25">
      <c r="G1071" s="110"/>
    </row>
    <row r="1072" spans="7:7" x14ac:dyDescent="0.25">
      <c r="G1072" s="110"/>
    </row>
    <row r="1073" spans="7:7" x14ac:dyDescent="0.25">
      <c r="G1073" s="110"/>
    </row>
    <row r="1074" spans="7:7" x14ac:dyDescent="0.25">
      <c r="G1074" s="110"/>
    </row>
    <row r="1075" spans="7:7" x14ac:dyDescent="0.25">
      <c r="G1075" s="110"/>
    </row>
    <row r="1076" spans="7:7" x14ac:dyDescent="0.25">
      <c r="G1076" s="110"/>
    </row>
    <row r="1077" spans="7:7" x14ac:dyDescent="0.25">
      <c r="G1077" s="110"/>
    </row>
    <row r="1078" spans="7:7" x14ac:dyDescent="0.25">
      <c r="G1078" s="110"/>
    </row>
    <row r="1079" spans="7:7" x14ac:dyDescent="0.25">
      <c r="G1079" s="110"/>
    </row>
    <row r="1080" spans="7:7" x14ac:dyDescent="0.25">
      <c r="G1080" s="110"/>
    </row>
    <row r="1081" spans="7:7" x14ac:dyDescent="0.25">
      <c r="G1081" s="110"/>
    </row>
    <row r="1082" spans="7:7" x14ac:dyDescent="0.25">
      <c r="G1082" s="110"/>
    </row>
    <row r="1083" spans="7:7" x14ac:dyDescent="0.25">
      <c r="G1083" s="110"/>
    </row>
    <row r="1084" spans="7:7" x14ac:dyDescent="0.25">
      <c r="G1084" s="110"/>
    </row>
    <row r="1085" spans="7:7" x14ac:dyDescent="0.25">
      <c r="G1085" s="110"/>
    </row>
    <row r="1086" spans="7:7" x14ac:dyDescent="0.25">
      <c r="G1086" s="110"/>
    </row>
    <row r="1087" spans="7:7" x14ac:dyDescent="0.25">
      <c r="G1087" s="110"/>
    </row>
    <row r="1088" spans="7:7" x14ac:dyDescent="0.25">
      <c r="G1088" s="110"/>
    </row>
    <row r="1089" spans="7:7" x14ac:dyDescent="0.25">
      <c r="G1089" s="110"/>
    </row>
    <row r="1090" spans="7:7" x14ac:dyDescent="0.25">
      <c r="G1090" s="110"/>
    </row>
    <row r="1091" spans="7:7" x14ac:dyDescent="0.25">
      <c r="G1091" s="110"/>
    </row>
    <row r="1092" spans="7:7" x14ac:dyDescent="0.25">
      <c r="G1092" s="110"/>
    </row>
    <row r="1093" spans="7:7" x14ac:dyDescent="0.25">
      <c r="G1093" s="110"/>
    </row>
    <row r="1094" spans="7:7" x14ac:dyDescent="0.25">
      <c r="G1094" s="110"/>
    </row>
    <row r="1095" spans="7:7" x14ac:dyDescent="0.25">
      <c r="G1095" s="110"/>
    </row>
    <row r="1096" spans="7:7" x14ac:dyDescent="0.25">
      <c r="G1096" s="110"/>
    </row>
    <row r="1097" spans="7:7" x14ac:dyDescent="0.25">
      <c r="G1097" s="110"/>
    </row>
    <row r="1098" spans="7:7" x14ac:dyDescent="0.25">
      <c r="G1098" s="110"/>
    </row>
    <row r="1099" spans="7:7" x14ac:dyDescent="0.25">
      <c r="G1099" s="110"/>
    </row>
    <row r="1100" spans="7:7" x14ac:dyDescent="0.25">
      <c r="G1100" s="110"/>
    </row>
    <row r="1101" spans="7:7" x14ac:dyDescent="0.25">
      <c r="G1101" s="110"/>
    </row>
    <row r="1102" spans="7:7" x14ac:dyDescent="0.25">
      <c r="G1102" s="110"/>
    </row>
    <row r="1103" spans="7:7" x14ac:dyDescent="0.25">
      <c r="G1103" s="110"/>
    </row>
    <row r="1104" spans="7:7" x14ac:dyDescent="0.25">
      <c r="G1104" s="110"/>
    </row>
    <row r="1105" spans="7:7" x14ac:dyDescent="0.25">
      <c r="G1105" s="110"/>
    </row>
    <row r="1106" spans="7:7" x14ac:dyDescent="0.25">
      <c r="G1106" s="110"/>
    </row>
    <row r="1107" spans="7:7" x14ac:dyDescent="0.25">
      <c r="G1107" s="110"/>
    </row>
    <row r="1108" spans="7:7" x14ac:dyDescent="0.25">
      <c r="G1108" s="110"/>
    </row>
    <row r="1109" spans="7:7" x14ac:dyDescent="0.25">
      <c r="G1109" s="110"/>
    </row>
    <row r="1110" spans="7:7" x14ac:dyDescent="0.25">
      <c r="G1110" s="110"/>
    </row>
    <row r="1111" spans="7:7" x14ac:dyDescent="0.25">
      <c r="G1111" s="110"/>
    </row>
    <row r="1112" spans="7:7" x14ac:dyDescent="0.25">
      <c r="G1112" s="110"/>
    </row>
    <row r="1113" spans="7:7" x14ac:dyDescent="0.25">
      <c r="G1113" s="110"/>
    </row>
    <row r="1114" spans="7:7" x14ac:dyDescent="0.25">
      <c r="G1114" s="110"/>
    </row>
    <row r="1115" spans="7:7" x14ac:dyDescent="0.25">
      <c r="G1115" s="110"/>
    </row>
    <row r="1116" spans="7:7" x14ac:dyDescent="0.25">
      <c r="G1116" s="110"/>
    </row>
    <row r="1117" spans="7:7" x14ac:dyDescent="0.25">
      <c r="G1117" s="110"/>
    </row>
    <row r="1118" spans="7:7" x14ac:dyDescent="0.25">
      <c r="G1118" s="110"/>
    </row>
    <row r="1119" spans="7:7" x14ac:dyDescent="0.25">
      <c r="G1119" s="110"/>
    </row>
    <row r="1120" spans="7:7" x14ac:dyDescent="0.25">
      <c r="G1120" s="110"/>
    </row>
    <row r="1121" spans="7:7" x14ac:dyDescent="0.25">
      <c r="G1121" s="110"/>
    </row>
    <row r="1122" spans="7:7" x14ac:dyDescent="0.25">
      <c r="G1122" s="110"/>
    </row>
    <row r="1123" spans="7:7" x14ac:dyDescent="0.25">
      <c r="G1123" s="110"/>
    </row>
    <row r="1124" spans="7:7" x14ac:dyDescent="0.25">
      <c r="G1124" s="110"/>
    </row>
    <row r="1125" spans="7:7" x14ac:dyDescent="0.25">
      <c r="G1125" s="110"/>
    </row>
    <row r="1126" spans="7:7" x14ac:dyDescent="0.25">
      <c r="G1126" s="110"/>
    </row>
    <row r="1127" spans="7:7" x14ac:dyDescent="0.25">
      <c r="G1127" s="110"/>
    </row>
    <row r="1128" spans="7:7" x14ac:dyDescent="0.25">
      <c r="G1128" s="110"/>
    </row>
    <row r="1129" spans="7:7" x14ac:dyDescent="0.25">
      <c r="G1129" s="110"/>
    </row>
    <row r="1130" spans="7:7" x14ac:dyDescent="0.25">
      <c r="G1130" s="110"/>
    </row>
    <row r="1131" spans="7:7" x14ac:dyDescent="0.25">
      <c r="G1131" s="110"/>
    </row>
    <row r="1132" spans="7:7" x14ac:dyDescent="0.25">
      <c r="G1132" s="110"/>
    </row>
    <row r="1133" spans="7:7" x14ac:dyDescent="0.25">
      <c r="G1133" s="110"/>
    </row>
    <row r="1134" spans="7:7" x14ac:dyDescent="0.25">
      <c r="G1134" s="110"/>
    </row>
    <row r="1135" spans="7:7" x14ac:dyDescent="0.25">
      <c r="G1135" s="110"/>
    </row>
    <row r="1136" spans="7:7" x14ac:dyDescent="0.25">
      <c r="G1136" s="110"/>
    </row>
    <row r="1137" spans="7:7" x14ac:dyDescent="0.25">
      <c r="G1137" s="110"/>
    </row>
    <row r="1138" spans="7:7" x14ac:dyDescent="0.25">
      <c r="G1138" s="110"/>
    </row>
    <row r="1139" spans="7:7" x14ac:dyDescent="0.25">
      <c r="G1139" s="110"/>
    </row>
    <row r="1140" spans="7:7" x14ac:dyDescent="0.25">
      <c r="G1140" s="110"/>
    </row>
    <row r="1141" spans="7:7" x14ac:dyDescent="0.25">
      <c r="G1141" s="110"/>
    </row>
    <row r="1142" spans="7:7" x14ac:dyDescent="0.25">
      <c r="G1142" s="110"/>
    </row>
    <row r="1143" spans="7:7" x14ac:dyDescent="0.25">
      <c r="G1143" s="110"/>
    </row>
    <row r="1144" spans="7:7" x14ac:dyDescent="0.25">
      <c r="G1144" s="110"/>
    </row>
    <row r="1145" spans="7:7" x14ac:dyDescent="0.25">
      <c r="G1145" s="110"/>
    </row>
    <row r="1146" spans="7:7" x14ac:dyDescent="0.25">
      <c r="G1146" s="110"/>
    </row>
    <row r="1147" spans="7:7" x14ac:dyDescent="0.25">
      <c r="G1147" s="110"/>
    </row>
    <row r="1148" spans="7:7" x14ac:dyDescent="0.25">
      <c r="G1148" s="110"/>
    </row>
    <row r="1149" spans="7:7" x14ac:dyDescent="0.25">
      <c r="G1149" s="110"/>
    </row>
    <row r="1150" spans="7:7" x14ac:dyDescent="0.25">
      <c r="G1150" s="110"/>
    </row>
    <row r="1151" spans="7:7" x14ac:dyDescent="0.25">
      <c r="G1151" s="110"/>
    </row>
    <row r="1152" spans="7:7" x14ac:dyDescent="0.25">
      <c r="G1152" s="110"/>
    </row>
    <row r="1153" spans="7:7" x14ac:dyDescent="0.25">
      <c r="G1153" s="110"/>
    </row>
    <row r="1154" spans="7:7" x14ac:dyDescent="0.25">
      <c r="G1154" s="110"/>
    </row>
    <row r="1155" spans="7:7" x14ac:dyDescent="0.25">
      <c r="G1155" s="110"/>
    </row>
    <row r="1156" spans="7:7" x14ac:dyDescent="0.25">
      <c r="G1156" s="110"/>
    </row>
    <row r="1157" spans="7:7" x14ac:dyDescent="0.25">
      <c r="G1157" s="110"/>
    </row>
    <row r="1158" spans="7:7" x14ac:dyDescent="0.25">
      <c r="G1158" s="110"/>
    </row>
    <row r="1159" spans="7:7" x14ac:dyDescent="0.25">
      <c r="G1159" s="110"/>
    </row>
    <row r="1160" spans="7:7" x14ac:dyDescent="0.25">
      <c r="G1160" s="110"/>
    </row>
    <row r="1161" spans="7:7" x14ac:dyDescent="0.25">
      <c r="G1161" s="110"/>
    </row>
    <row r="1162" spans="7:7" x14ac:dyDescent="0.25">
      <c r="G1162" s="110"/>
    </row>
    <row r="1163" spans="7:7" x14ac:dyDescent="0.25">
      <c r="G1163" s="110"/>
    </row>
    <row r="1164" spans="7:7" x14ac:dyDescent="0.25">
      <c r="G1164" s="110"/>
    </row>
    <row r="1165" spans="7:7" x14ac:dyDescent="0.25">
      <c r="G1165" s="110"/>
    </row>
    <row r="1166" spans="7:7" x14ac:dyDescent="0.25">
      <c r="G1166" s="110"/>
    </row>
    <row r="1167" spans="7:7" x14ac:dyDescent="0.25">
      <c r="G1167" s="110"/>
    </row>
    <row r="1168" spans="7:7" x14ac:dyDescent="0.25">
      <c r="G1168" s="110"/>
    </row>
    <row r="1169" spans="7:7" x14ac:dyDescent="0.25">
      <c r="G1169" s="110"/>
    </row>
    <row r="1170" spans="7:7" x14ac:dyDescent="0.25">
      <c r="G1170" s="110"/>
    </row>
    <row r="1171" spans="7:7" x14ac:dyDescent="0.25">
      <c r="G1171" s="110"/>
    </row>
    <row r="1172" spans="7:7" x14ac:dyDescent="0.25">
      <c r="G1172" s="110"/>
    </row>
    <row r="1173" spans="7:7" x14ac:dyDescent="0.25">
      <c r="G1173" s="110"/>
    </row>
    <row r="1174" spans="7:7" x14ac:dyDescent="0.25">
      <c r="G1174" s="110"/>
    </row>
    <row r="1175" spans="7:7" x14ac:dyDescent="0.25">
      <c r="G1175" s="110"/>
    </row>
    <row r="1176" spans="7:7" x14ac:dyDescent="0.25">
      <c r="G1176" s="110"/>
    </row>
    <row r="1177" spans="7:7" x14ac:dyDescent="0.25">
      <c r="G1177" s="110"/>
    </row>
    <row r="1178" spans="7:7" x14ac:dyDescent="0.25">
      <c r="G1178" s="110"/>
    </row>
    <row r="1179" spans="7:7" x14ac:dyDescent="0.25">
      <c r="G1179" s="110"/>
    </row>
    <row r="1180" spans="7:7" x14ac:dyDescent="0.25">
      <c r="G1180" s="110"/>
    </row>
    <row r="1181" spans="7:7" x14ac:dyDescent="0.25">
      <c r="G1181" s="110"/>
    </row>
    <row r="1182" spans="7:7" x14ac:dyDescent="0.25">
      <c r="G1182" s="110"/>
    </row>
    <row r="1183" spans="7:7" x14ac:dyDescent="0.25">
      <c r="G1183" s="110"/>
    </row>
    <row r="1184" spans="7:7" x14ac:dyDescent="0.25">
      <c r="G1184" s="110"/>
    </row>
    <row r="1185" spans="7:7" x14ac:dyDescent="0.25">
      <c r="G1185" s="110"/>
    </row>
    <row r="1186" spans="7:7" x14ac:dyDescent="0.25">
      <c r="G1186" s="110"/>
    </row>
    <row r="1187" spans="7:7" x14ac:dyDescent="0.25">
      <c r="G1187" s="110"/>
    </row>
    <row r="1188" spans="7:7" x14ac:dyDescent="0.25">
      <c r="G1188" s="110"/>
    </row>
    <row r="1189" spans="7:7" x14ac:dyDescent="0.25">
      <c r="G1189" s="110"/>
    </row>
    <row r="1190" spans="7:7" x14ac:dyDescent="0.25">
      <c r="G1190" s="110"/>
    </row>
    <row r="1191" spans="7:7" x14ac:dyDescent="0.25">
      <c r="G1191" s="110"/>
    </row>
    <row r="1192" spans="7:7" x14ac:dyDescent="0.25">
      <c r="G1192" s="110"/>
    </row>
    <row r="1193" spans="7:7" x14ac:dyDescent="0.25">
      <c r="G1193" s="110"/>
    </row>
    <row r="1194" spans="7:7" x14ac:dyDescent="0.25">
      <c r="G1194" s="110"/>
    </row>
    <row r="1195" spans="7:7" x14ac:dyDescent="0.25">
      <c r="G1195" s="110"/>
    </row>
    <row r="1196" spans="7:7" x14ac:dyDescent="0.25">
      <c r="G1196" s="110"/>
    </row>
    <row r="1197" spans="7:7" x14ac:dyDescent="0.25">
      <c r="G1197" s="110"/>
    </row>
    <row r="1198" spans="7:7" x14ac:dyDescent="0.25">
      <c r="G1198" s="110"/>
    </row>
    <row r="1199" spans="7:7" x14ac:dyDescent="0.25">
      <c r="G1199" s="110"/>
    </row>
    <row r="1200" spans="7:7" x14ac:dyDescent="0.25">
      <c r="G1200" s="110"/>
    </row>
    <row r="1201" spans="7:7" x14ac:dyDescent="0.25">
      <c r="G1201" s="110"/>
    </row>
    <row r="1202" spans="7:7" x14ac:dyDescent="0.25">
      <c r="G1202" s="110"/>
    </row>
    <row r="1203" spans="7:7" x14ac:dyDescent="0.25">
      <c r="G1203" s="110"/>
    </row>
    <row r="1204" spans="7:7" x14ac:dyDescent="0.25">
      <c r="G1204" s="110"/>
    </row>
    <row r="1205" spans="7:7" x14ac:dyDescent="0.25">
      <c r="G1205" s="110"/>
    </row>
    <row r="1206" spans="7:7" x14ac:dyDescent="0.25">
      <c r="G1206" s="110"/>
    </row>
    <row r="1207" spans="7:7" x14ac:dyDescent="0.25">
      <c r="G1207" s="110"/>
    </row>
    <row r="1208" spans="7:7" x14ac:dyDescent="0.25">
      <c r="G1208" s="110"/>
    </row>
    <row r="1209" spans="7:7" x14ac:dyDescent="0.25">
      <c r="G1209" s="110"/>
    </row>
    <row r="1210" spans="7:7" x14ac:dyDescent="0.25">
      <c r="G1210" s="110"/>
    </row>
    <row r="1211" spans="7:7" x14ac:dyDescent="0.25">
      <c r="G1211" s="110"/>
    </row>
    <row r="1212" spans="7:7" x14ac:dyDescent="0.25">
      <c r="G1212" s="110"/>
    </row>
    <row r="1213" spans="7:7" x14ac:dyDescent="0.25">
      <c r="G1213" s="110"/>
    </row>
    <row r="1214" spans="7:7" x14ac:dyDescent="0.25">
      <c r="G1214" s="110"/>
    </row>
    <row r="1215" spans="7:7" x14ac:dyDescent="0.25">
      <c r="G1215" s="110"/>
    </row>
    <row r="1216" spans="7:7" x14ac:dyDescent="0.25">
      <c r="G1216" s="110"/>
    </row>
    <row r="1217" spans="7:7" x14ac:dyDescent="0.25">
      <c r="G1217" s="110"/>
    </row>
    <row r="1218" spans="7:7" x14ac:dyDescent="0.25">
      <c r="G1218" s="110"/>
    </row>
    <row r="1219" spans="7:7" x14ac:dyDescent="0.25">
      <c r="G1219" s="110"/>
    </row>
    <row r="1220" spans="7:7" x14ac:dyDescent="0.25">
      <c r="G1220" s="110"/>
    </row>
    <row r="1221" spans="7:7" x14ac:dyDescent="0.25">
      <c r="G1221" s="110"/>
    </row>
    <row r="1222" spans="7:7" x14ac:dyDescent="0.25">
      <c r="G1222" s="110"/>
    </row>
    <row r="1223" spans="7:7" x14ac:dyDescent="0.25">
      <c r="G1223" s="110"/>
    </row>
    <row r="1224" spans="7:7" x14ac:dyDescent="0.25">
      <c r="G1224" s="110"/>
    </row>
    <row r="1225" spans="7:7" x14ac:dyDescent="0.25">
      <c r="G1225" s="110"/>
    </row>
    <row r="1226" spans="7:7" x14ac:dyDescent="0.25">
      <c r="G1226" s="110"/>
    </row>
    <row r="1227" spans="7:7" x14ac:dyDescent="0.25">
      <c r="G1227" s="110"/>
    </row>
    <row r="1228" spans="7:7" x14ac:dyDescent="0.25">
      <c r="G1228" s="110"/>
    </row>
    <row r="1229" spans="7:7" x14ac:dyDescent="0.25">
      <c r="G1229" s="110"/>
    </row>
    <row r="1230" spans="7:7" x14ac:dyDescent="0.25">
      <c r="G1230" s="110"/>
    </row>
    <row r="1231" spans="7:7" x14ac:dyDescent="0.25">
      <c r="G1231" s="110"/>
    </row>
    <row r="1232" spans="7:7" x14ac:dyDescent="0.25">
      <c r="G1232" s="110"/>
    </row>
    <row r="1233" spans="7:7" x14ac:dyDescent="0.25">
      <c r="G1233" s="110"/>
    </row>
    <row r="1234" spans="7:7" x14ac:dyDescent="0.25">
      <c r="G1234" s="110"/>
    </row>
    <row r="1235" spans="7:7" x14ac:dyDescent="0.25">
      <c r="G1235" s="110"/>
    </row>
    <row r="1236" spans="7:7" x14ac:dyDescent="0.25">
      <c r="G1236" s="110"/>
    </row>
    <row r="1237" spans="7:7" x14ac:dyDescent="0.25">
      <c r="G1237" s="110"/>
    </row>
    <row r="1238" spans="7:7" x14ac:dyDescent="0.25">
      <c r="G1238" s="110"/>
    </row>
    <row r="1239" spans="7:7" x14ac:dyDescent="0.25">
      <c r="G1239" s="110"/>
    </row>
    <row r="1240" spans="7:7" x14ac:dyDescent="0.25">
      <c r="G1240" s="110"/>
    </row>
    <row r="1241" spans="7:7" x14ac:dyDescent="0.25">
      <c r="G1241" s="110"/>
    </row>
    <row r="1242" spans="7:7" x14ac:dyDescent="0.25">
      <c r="G1242" s="110"/>
    </row>
    <row r="1243" spans="7:7" x14ac:dyDescent="0.25">
      <c r="G1243" s="110"/>
    </row>
    <row r="1244" spans="7:7" x14ac:dyDescent="0.25">
      <c r="G1244" s="110"/>
    </row>
    <row r="1245" spans="7:7" x14ac:dyDescent="0.25">
      <c r="G1245" s="110"/>
    </row>
    <row r="1246" spans="7:7" x14ac:dyDescent="0.25">
      <c r="G1246" s="110"/>
    </row>
    <row r="1247" spans="7:7" x14ac:dyDescent="0.25">
      <c r="G1247" s="110"/>
    </row>
    <row r="1248" spans="7:7" x14ac:dyDescent="0.25">
      <c r="G1248" s="110"/>
    </row>
    <row r="1249" spans="7:7" x14ac:dyDescent="0.25">
      <c r="G1249" s="110"/>
    </row>
    <row r="1250" spans="7:7" x14ac:dyDescent="0.25">
      <c r="G1250" s="110"/>
    </row>
    <row r="1251" spans="7:7" x14ac:dyDescent="0.25">
      <c r="G1251" s="110"/>
    </row>
    <row r="1252" spans="7:7" x14ac:dyDescent="0.25">
      <c r="G1252" s="110"/>
    </row>
    <row r="1253" spans="7:7" x14ac:dyDescent="0.25">
      <c r="G1253" s="110"/>
    </row>
    <row r="1254" spans="7:7" x14ac:dyDescent="0.25">
      <c r="G1254" s="110"/>
    </row>
    <row r="1255" spans="7:7" x14ac:dyDescent="0.25">
      <c r="G1255" s="110"/>
    </row>
    <row r="1256" spans="7:7" x14ac:dyDescent="0.25">
      <c r="G1256" s="110"/>
    </row>
    <row r="1257" spans="7:7" x14ac:dyDescent="0.25">
      <c r="G1257" s="110"/>
    </row>
    <row r="1258" spans="7:7" x14ac:dyDescent="0.25">
      <c r="G1258" s="110"/>
    </row>
    <row r="1259" spans="7:7" x14ac:dyDescent="0.25">
      <c r="G1259" s="110"/>
    </row>
    <row r="1260" spans="7:7" x14ac:dyDescent="0.25">
      <c r="G1260" s="110"/>
    </row>
    <row r="1261" spans="7:7" x14ac:dyDescent="0.25">
      <c r="G1261" s="110"/>
    </row>
    <row r="1262" spans="7:7" x14ac:dyDescent="0.25">
      <c r="G1262" s="110"/>
    </row>
    <row r="1263" spans="7:7" x14ac:dyDescent="0.25">
      <c r="G1263" s="110"/>
    </row>
    <row r="1264" spans="7:7" x14ac:dyDescent="0.25">
      <c r="G1264" s="110"/>
    </row>
    <row r="1265" spans="7:7" x14ac:dyDescent="0.25">
      <c r="G1265" s="110"/>
    </row>
    <row r="1266" spans="7:7" x14ac:dyDescent="0.25">
      <c r="G1266" s="110"/>
    </row>
    <row r="1267" spans="7:7" x14ac:dyDescent="0.25">
      <c r="G1267" s="110"/>
    </row>
    <row r="1268" spans="7:7" x14ac:dyDescent="0.25">
      <c r="G1268" s="110"/>
    </row>
    <row r="1269" spans="7:7" x14ac:dyDescent="0.25">
      <c r="G1269" s="110"/>
    </row>
    <row r="1270" spans="7:7" x14ac:dyDescent="0.25">
      <c r="G1270" s="110"/>
    </row>
    <row r="1271" spans="7:7" x14ac:dyDescent="0.25">
      <c r="G1271" s="110"/>
    </row>
    <row r="1272" spans="7:7" x14ac:dyDescent="0.25">
      <c r="G1272" s="110"/>
    </row>
    <row r="1273" spans="7:7" x14ac:dyDescent="0.25">
      <c r="G1273" s="110"/>
    </row>
    <row r="1274" spans="7:7" x14ac:dyDescent="0.25">
      <c r="G1274" s="110"/>
    </row>
    <row r="1275" spans="7:7" x14ac:dyDescent="0.25">
      <c r="G1275" s="110"/>
    </row>
    <row r="1276" spans="7:7" x14ac:dyDescent="0.25">
      <c r="G1276" s="110"/>
    </row>
    <row r="1277" spans="7:7" x14ac:dyDescent="0.25">
      <c r="G1277" s="110"/>
    </row>
    <row r="1278" spans="7:7" x14ac:dyDescent="0.25">
      <c r="G1278" s="110"/>
    </row>
    <row r="1279" spans="7:7" x14ac:dyDescent="0.25">
      <c r="G1279" s="110"/>
    </row>
    <row r="1280" spans="7:7" x14ac:dyDescent="0.25">
      <c r="G1280" s="110"/>
    </row>
    <row r="1281" spans="7:7" x14ac:dyDescent="0.25">
      <c r="G1281" s="110"/>
    </row>
    <row r="1282" spans="7:7" x14ac:dyDescent="0.25">
      <c r="G1282" s="110"/>
    </row>
    <row r="1283" spans="7:7" x14ac:dyDescent="0.25">
      <c r="G1283" s="110"/>
    </row>
    <row r="1284" spans="7:7" x14ac:dyDescent="0.25">
      <c r="G1284" s="110"/>
    </row>
    <row r="1285" spans="7:7" x14ac:dyDescent="0.25">
      <c r="G1285" s="110"/>
    </row>
    <row r="1286" spans="7:7" x14ac:dyDescent="0.25">
      <c r="G1286" s="110"/>
    </row>
    <row r="1287" spans="7:7" x14ac:dyDescent="0.25">
      <c r="G1287" s="110"/>
    </row>
    <row r="1288" spans="7:7" x14ac:dyDescent="0.25">
      <c r="G1288" s="110"/>
    </row>
    <row r="1289" spans="7:7" x14ac:dyDescent="0.25">
      <c r="G1289" s="110"/>
    </row>
    <row r="1290" spans="7:7" x14ac:dyDescent="0.25">
      <c r="G1290" s="110"/>
    </row>
    <row r="1291" spans="7:7" x14ac:dyDescent="0.25">
      <c r="G1291" s="110"/>
    </row>
    <row r="1292" spans="7:7" x14ac:dyDescent="0.25">
      <c r="G1292" s="110"/>
    </row>
    <row r="1293" spans="7:7" x14ac:dyDescent="0.25">
      <c r="G1293" s="110"/>
    </row>
    <row r="1294" spans="7:7" x14ac:dyDescent="0.25">
      <c r="G1294" s="110"/>
    </row>
    <row r="1295" spans="7:7" x14ac:dyDescent="0.25">
      <c r="G1295" s="110"/>
    </row>
    <row r="1296" spans="7:7" x14ac:dyDescent="0.25">
      <c r="G1296" s="110"/>
    </row>
    <row r="1297" spans="7:7" x14ac:dyDescent="0.25">
      <c r="G1297" s="110"/>
    </row>
    <row r="1298" spans="7:7" x14ac:dyDescent="0.25">
      <c r="G1298" s="110"/>
    </row>
    <row r="1299" spans="7:7" x14ac:dyDescent="0.25">
      <c r="G1299" s="110"/>
    </row>
    <row r="1300" spans="7:7" x14ac:dyDescent="0.25">
      <c r="G1300" s="110"/>
    </row>
    <row r="1301" spans="7:7" x14ac:dyDescent="0.25">
      <c r="G1301" s="110"/>
    </row>
    <row r="1302" spans="7:7" x14ac:dyDescent="0.25">
      <c r="G1302" s="110"/>
    </row>
    <row r="1303" spans="7:7" x14ac:dyDescent="0.25">
      <c r="G1303" s="110"/>
    </row>
    <row r="1304" spans="7:7" x14ac:dyDescent="0.25">
      <c r="G1304" s="110"/>
    </row>
    <row r="1305" spans="7:7" x14ac:dyDescent="0.25">
      <c r="G1305" s="110"/>
    </row>
    <row r="1306" spans="7:7" x14ac:dyDescent="0.25">
      <c r="G1306" s="110"/>
    </row>
    <row r="1307" spans="7:7" x14ac:dyDescent="0.25">
      <c r="G1307" s="110"/>
    </row>
    <row r="1308" spans="7:7" x14ac:dyDescent="0.25">
      <c r="G1308" s="110"/>
    </row>
    <row r="1309" spans="7:7" x14ac:dyDescent="0.25">
      <c r="G1309" s="110"/>
    </row>
    <row r="1310" spans="7:7" x14ac:dyDescent="0.25">
      <c r="G1310" s="110"/>
    </row>
    <row r="1311" spans="7:7" x14ac:dyDescent="0.25">
      <c r="G1311" s="110"/>
    </row>
    <row r="1312" spans="7:7" x14ac:dyDescent="0.25">
      <c r="G1312" s="110"/>
    </row>
    <row r="1313" spans="7:7" x14ac:dyDescent="0.25">
      <c r="G1313" s="110"/>
    </row>
    <row r="1314" spans="7:7" x14ac:dyDescent="0.25">
      <c r="G1314" s="110"/>
    </row>
    <row r="1315" spans="7:7" x14ac:dyDescent="0.25">
      <c r="G1315" s="110"/>
    </row>
    <row r="1316" spans="7:7" x14ac:dyDescent="0.25">
      <c r="G1316" s="110"/>
    </row>
    <row r="1317" spans="7:7" x14ac:dyDescent="0.25">
      <c r="G1317" s="110"/>
    </row>
    <row r="1318" spans="7:7" x14ac:dyDescent="0.25">
      <c r="G1318" s="110"/>
    </row>
    <row r="1319" spans="7:7" x14ac:dyDescent="0.25">
      <c r="G1319" s="110"/>
    </row>
    <row r="1320" spans="7:7" x14ac:dyDescent="0.25">
      <c r="G1320" s="110"/>
    </row>
    <row r="1321" spans="7:7" x14ac:dyDescent="0.25">
      <c r="G1321" s="110"/>
    </row>
    <row r="1322" spans="7:7" x14ac:dyDescent="0.25">
      <c r="G1322" s="110"/>
    </row>
    <row r="1323" spans="7:7" x14ac:dyDescent="0.25">
      <c r="G1323" s="110"/>
    </row>
    <row r="1324" spans="7:7" x14ac:dyDescent="0.25">
      <c r="G1324" s="110"/>
    </row>
    <row r="1325" spans="7:7" x14ac:dyDescent="0.25">
      <c r="G1325" s="110"/>
    </row>
    <row r="1326" spans="7:7" x14ac:dyDescent="0.25">
      <c r="G1326" s="110"/>
    </row>
    <row r="1327" spans="7:7" x14ac:dyDescent="0.25">
      <c r="G1327" s="110"/>
    </row>
    <row r="1328" spans="7:7" x14ac:dyDescent="0.25">
      <c r="G1328" s="110"/>
    </row>
    <row r="1329" spans="7:7" x14ac:dyDescent="0.25">
      <c r="G1329" s="110"/>
    </row>
    <row r="1330" spans="7:7" x14ac:dyDescent="0.25">
      <c r="G1330" s="110"/>
    </row>
    <row r="1331" spans="7:7" x14ac:dyDescent="0.25">
      <c r="G1331" s="110"/>
    </row>
    <row r="1332" spans="7:7" x14ac:dyDescent="0.25">
      <c r="G1332" s="110"/>
    </row>
    <row r="1333" spans="7:7" x14ac:dyDescent="0.25">
      <c r="G1333" s="110"/>
    </row>
    <row r="1334" spans="7:7" x14ac:dyDescent="0.25">
      <c r="G1334" s="110"/>
    </row>
    <row r="1335" spans="7:7" x14ac:dyDescent="0.25">
      <c r="G1335" s="110"/>
    </row>
    <row r="1336" spans="7:7" x14ac:dyDescent="0.25">
      <c r="G1336" s="110"/>
    </row>
    <row r="1337" spans="7:7" x14ac:dyDescent="0.25">
      <c r="G1337" s="110"/>
    </row>
    <row r="1338" spans="7:7" x14ac:dyDescent="0.25">
      <c r="G1338" s="110"/>
    </row>
    <row r="1339" spans="7:7" x14ac:dyDescent="0.25">
      <c r="G1339" s="110"/>
    </row>
    <row r="1340" spans="7:7" x14ac:dyDescent="0.25">
      <c r="G1340" s="110"/>
    </row>
    <row r="1341" spans="7:7" x14ac:dyDescent="0.25">
      <c r="G1341" s="110"/>
    </row>
    <row r="1342" spans="7:7" x14ac:dyDescent="0.25">
      <c r="G1342" s="110"/>
    </row>
    <row r="1343" spans="7:7" x14ac:dyDescent="0.25">
      <c r="G1343" s="110"/>
    </row>
    <row r="1344" spans="7:7" x14ac:dyDescent="0.25">
      <c r="G1344" s="110"/>
    </row>
    <row r="1345" spans="7:7" x14ac:dyDescent="0.25">
      <c r="G1345" s="110"/>
    </row>
    <row r="1346" spans="7:7" x14ac:dyDescent="0.25">
      <c r="G1346" s="110"/>
    </row>
    <row r="1347" spans="7:7" x14ac:dyDescent="0.25">
      <c r="G1347" s="110"/>
    </row>
    <row r="1348" spans="7:7" x14ac:dyDescent="0.25">
      <c r="G1348" s="110"/>
    </row>
    <row r="1349" spans="7:7" x14ac:dyDescent="0.25">
      <c r="G1349" s="110"/>
    </row>
    <row r="1350" spans="7:7" x14ac:dyDescent="0.25">
      <c r="G1350" s="110"/>
    </row>
    <row r="1351" spans="7:7" x14ac:dyDescent="0.25">
      <c r="G1351" s="110"/>
    </row>
    <row r="1352" spans="7:7" x14ac:dyDescent="0.25">
      <c r="G1352" s="110"/>
    </row>
    <row r="1353" spans="7:7" x14ac:dyDescent="0.25">
      <c r="G1353" s="110"/>
    </row>
    <row r="1354" spans="7:7" x14ac:dyDescent="0.25">
      <c r="G1354" s="110"/>
    </row>
    <row r="1355" spans="7:7" x14ac:dyDescent="0.25">
      <c r="G1355" s="110"/>
    </row>
    <row r="1356" spans="7:7" x14ac:dyDescent="0.25">
      <c r="G1356" s="110"/>
    </row>
    <row r="1357" spans="7:7" x14ac:dyDescent="0.25">
      <c r="G1357" s="110"/>
    </row>
    <row r="1358" spans="7:7" x14ac:dyDescent="0.25">
      <c r="G1358" s="110"/>
    </row>
    <row r="1359" spans="7:7" x14ac:dyDescent="0.25">
      <c r="G1359" s="110"/>
    </row>
    <row r="1360" spans="7:7" x14ac:dyDescent="0.25">
      <c r="G1360" s="110"/>
    </row>
    <row r="1361" spans="7:7" x14ac:dyDescent="0.25">
      <c r="G1361" s="110"/>
    </row>
    <row r="1362" spans="7:7" x14ac:dyDescent="0.25">
      <c r="G1362" s="110"/>
    </row>
    <row r="1363" spans="7:7" x14ac:dyDescent="0.25">
      <c r="G1363" s="110"/>
    </row>
    <row r="1364" spans="7:7" x14ac:dyDescent="0.25">
      <c r="G1364" s="110"/>
    </row>
    <row r="1365" spans="7:7" x14ac:dyDescent="0.25">
      <c r="G1365" s="110"/>
    </row>
    <row r="1366" spans="7:7" x14ac:dyDescent="0.25">
      <c r="G1366" s="110"/>
    </row>
    <row r="1367" spans="7:7" x14ac:dyDescent="0.25">
      <c r="G1367" s="110"/>
    </row>
    <row r="1368" spans="7:7" x14ac:dyDescent="0.25">
      <c r="G1368" s="110"/>
    </row>
    <row r="1369" spans="7:7" x14ac:dyDescent="0.25">
      <c r="G1369" s="110"/>
    </row>
    <row r="1370" spans="7:7" x14ac:dyDescent="0.25">
      <c r="G1370" s="110"/>
    </row>
    <row r="1371" spans="7:7" x14ac:dyDescent="0.25">
      <c r="G1371" s="110"/>
    </row>
    <row r="1372" spans="7:7" x14ac:dyDescent="0.25">
      <c r="G1372" s="110"/>
    </row>
    <row r="1373" spans="7:7" x14ac:dyDescent="0.25">
      <c r="G1373" s="110"/>
    </row>
    <row r="1374" spans="7:7" x14ac:dyDescent="0.25">
      <c r="G1374" s="110"/>
    </row>
    <row r="1375" spans="7:7" x14ac:dyDescent="0.25">
      <c r="G1375" s="110"/>
    </row>
    <row r="1376" spans="7:7" x14ac:dyDescent="0.25">
      <c r="G1376" s="110"/>
    </row>
    <row r="1377" spans="7:7" x14ac:dyDescent="0.25">
      <c r="G1377" s="110"/>
    </row>
    <row r="1378" spans="7:7" x14ac:dyDescent="0.25">
      <c r="G1378" s="110"/>
    </row>
    <row r="1379" spans="7:7" x14ac:dyDescent="0.25">
      <c r="G1379" s="110"/>
    </row>
    <row r="1380" spans="7:7" x14ac:dyDescent="0.25">
      <c r="G1380" s="110"/>
    </row>
    <row r="1381" spans="7:7" x14ac:dyDescent="0.25">
      <c r="G1381" s="110"/>
    </row>
    <row r="1382" spans="7:7" x14ac:dyDescent="0.25">
      <c r="G1382" s="110"/>
    </row>
    <row r="1383" spans="7:7" x14ac:dyDescent="0.25">
      <c r="G1383" s="110"/>
    </row>
    <row r="1384" spans="7:7" x14ac:dyDescent="0.25">
      <c r="G1384" s="110"/>
    </row>
    <row r="1385" spans="7:7" x14ac:dyDescent="0.25">
      <c r="G1385" s="110"/>
    </row>
    <row r="1386" spans="7:7" x14ac:dyDescent="0.25">
      <c r="G1386" s="110"/>
    </row>
    <row r="1387" spans="7:7" x14ac:dyDescent="0.25">
      <c r="G1387" s="110"/>
    </row>
    <row r="1388" spans="7:7" x14ac:dyDescent="0.25">
      <c r="G1388" s="110"/>
    </row>
    <row r="1389" spans="7:7" x14ac:dyDescent="0.25">
      <c r="G1389" s="110"/>
    </row>
    <row r="1390" spans="7:7" x14ac:dyDescent="0.25">
      <c r="G1390" s="110"/>
    </row>
    <row r="1391" spans="7:7" x14ac:dyDescent="0.25">
      <c r="G1391" s="110"/>
    </row>
    <row r="1392" spans="7:7" x14ac:dyDescent="0.25">
      <c r="G1392" s="110"/>
    </row>
    <row r="1393" spans="7:7" x14ac:dyDescent="0.25">
      <c r="G1393" s="110"/>
    </row>
    <row r="1394" spans="7:7" x14ac:dyDescent="0.25">
      <c r="G1394" s="110"/>
    </row>
    <row r="1395" spans="7:7" x14ac:dyDescent="0.25">
      <c r="G1395" s="110"/>
    </row>
    <row r="1396" spans="7:7" x14ac:dyDescent="0.25">
      <c r="G1396" s="110"/>
    </row>
    <row r="1397" spans="7:7" x14ac:dyDescent="0.25">
      <c r="G1397" s="110"/>
    </row>
    <row r="1398" spans="7:7" x14ac:dyDescent="0.25">
      <c r="G1398" s="110"/>
    </row>
    <row r="1399" spans="7:7" x14ac:dyDescent="0.25">
      <c r="G1399" s="110"/>
    </row>
    <row r="1400" spans="7:7" x14ac:dyDescent="0.25">
      <c r="G1400" s="110"/>
    </row>
    <row r="1401" spans="7:7" x14ac:dyDescent="0.25">
      <c r="G1401" s="110"/>
    </row>
    <row r="1402" spans="7:7" x14ac:dyDescent="0.25">
      <c r="G1402" s="110"/>
    </row>
    <row r="1403" spans="7:7" x14ac:dyDescent="0.25">
      <c r="G1403" s="110"/>
    </row>
    <row r="1404" spans="7:7" x14ac:dyDescent="0.25">
      <c r="G1404" s="110"/>
    </row>
    <row r="1405" spans="7:7" x14ac:dyDescent="0.25">
      <c r="G1405" s="110"/>
    </row>
    <row r="1406" spans="7:7" x14ac:dyDescent="0.25">
      <c r="G1406" s="110"/>
    </row>
    <row r="1407" spans="7:7" x14ac:dyDescent="0.25">
      <c r="G1407" s="110"/>
    </row>
    <row r="1408" spans="7:7" x14ac:dyDescent="0.25">
      <c r="G1408" s="110"/>
    </row>
    <row r="1409" spans="7:7" x14ac:dyDescent="0.25">
      <c r="G1409" s="110"/>
    </row>
    <row r="1410" spans="7:7" x14ac:dyDescent="0.25">
      <c r="G1410" s="110"/>
    </row>
    <row r="1411" spans="7:7" x14ac:dyDescent="0.25">
      <c r="G1411" s="110"/>
    </row>
    <row r="1412" spans="7:7" x14ac:dyDescent="0.25">
      <c r="G1412" s="110"/>
    </row>
    <row r="1413" spans="7:7" x14ac:dyDescent="0.25">
      <c r="G1413" s="110"/>
    </row>
    <row r="1414" spans="7:7" x14ac:dyDescent="0.25">
      <c r="G1414" s="110"/>
    </row>
    <row r="1415" spans="7:7" x14ac:dyDescent="0.25">
      <c r="G1415" s="110"/>
    </row>
    <row r="1416" spans="7:7" x14ac:dyDescent="0.25">
      <c r="G1416" s="110"/>
    </row>
    <row r="1417" spans="7:7" x14ac:dyDescent="0.25">
      <c r="G1417" s="110"/>
    </row>
    <row r="1418" spans="7:7" x14ac:dyDescent="0.25">
      <c r="G1418" s="110"/>
    </row>
    <row r="1419" spans="7:7" x14ac:dyDescent="0.25">
      <c r="G1419" s="110"/>
    </row>
    <row r="1420" spans="7:7" x14ac:dyDescent="0.25">
      <c r="G1420" s="110"/>
    </row>
    <row r="1421" spans="7:7" x14ac:dyDescent="0.25">
      <c r="G1421" s="110"/>
    </row>
    <row r="1422" spans="7:7" x14ac:dyDescent="0.25">
      <c r="G1422" s="110"/>
    </row>
    <row r="1423" spans="7:7" x14ac:dyDescent="0.25">
      <c r="G1423" s="110"/>
    </row>
    <row r="1424" spans="7:7" x14ac:dyDescent="0.25">
      <c r="G1424" s="110"/>
    </row>
    <row r="1425" spans="7:7" x14ac:dyDescent="0.25">
      <c r="G1425" s="110"/>
    </row>
    <row r="1426" spans="7:7" x14ac:dyDescent="0.25">
      <c r="G1426" s="110"/>
    </row>
    <row r="1427" spans="7:7" x14ac:dyDescent="0.25">
      <c r="G1427" s="110"/>
    </row>
    <row r="1428" spans="7:7" x14ac:dyDescent="0.25">
      <c r="G1428" s="110"/>
    </row>
    <row r="1429" spans="7:7" x14ac:dyDescent="0.25">
      <c r="G1429" s="110"/>
    </row>
    <row r="1430" spans="7:7" x14ac:dyDescent="0.25">
      <c r="G1430" s="110"/>
    </row>
    <row r="1431" spans="7:7" x14ac:dyDescent="0.25">
      <c r="G1431" s="110"/>
    </row>
    <row r="1432" spans="7:7" x14ac:dyDescent="0.25">
      <c r="G1432" s="110"/>
    </row>
    <row r="1433" spans="7:7" x14ac:dyDescent="0.25">
      <c r="G1433" s="110"/>
    </row>
    <row r="1434" spans="7:7" x14ac:dyDescent="0.25">
      <c r="G1434" s="110"/>
    </row>
    <row r="1435" spans="7:7" x14ac:dyDescent="0.25">
      <c r="G1435" s="110"/>
    </row>
    <row r="1436" spans="7:7" x14ac:dyDescent="0.25">
      <c r="G1436" s="110"/>
    </row>
    <row r="1437" spans="7:7" x14ac:dyDescent="0.25">
      <c r="G1437" s="110"/>
    </row>
    <row r="1438" spans="7:7" x14ac:dyDescent="0.25">
      <c r="G1438" s="110"/>
    </row>
    <row r="1439" spans="7:7" x14ac:dyDescent="0.25">
      <c r="G1439" s="110"/>
    </row>
    <row r="1440" spans="7:7" x14ac:dyDescent="0.25">
      <c r="G1440" s="110"/>
    </row>
    <row r="1441" spans="7:7" x14ac:dyDescent="0.25">
      <c r="G1441" s="110"/>
    </row>
    <row r="1442" spans="7:7" x14ac:dyDescent="0.25">
      <c r="G1442" s="110"/>
    </row>
    <row r="1443" spans="7:7" x14ac:dyDescent="0.25">
      <c r="G1443" s="110"/>
    </row>
    <row r="1444" spans="7:7" x14ac:dyDescent="0.25">
      <c r="G1444" s="110"/>
    </row>
    <row r="1445" spans="7:7" x14ac:dyDescent="0.25">
      <c r="G1445" s="110"/>
    </row>
    <row r="1446" spans="7:7" x14ac:dyDescent="0.25">
      <c r="G1446" s="110"/>
    </row>
    <row r="1447" spans="7:7" x14ac:dyDescent="0.25">
      <c r="G1447" s="110"/>
    </row>
    <row r="1448" spans="7:7" x14ac:dyDescent="0.25">
      <c r="G1448" s="110"/>
    </row>
    <row r="1449" spans="7:7" x14ac:dyDescent="0.25">
      <c r="G1449" s="110"/>
    </row>
    <row r="1450" spans="7:7" x14ac:dyDescent="0.25">
      <c r="G1450" s="110"/>
    </row>
    <row r="1451" spans="7:7" x14ac:dyDescent="0.25">
      <c r="G1451" s="110"/>
    </row>
    <row r="1452" spans="7:7" x14ac:dyDescent="0.25">
      <c r="G1452" s="110"/>
    </row>
    <row r="1453" spans="7:7" x14ac:dyDescent="0.25">
      <c r="G1453" s="110"/>
    </row>
    <row r="1454" spans="7:7" x14ac:dyDescent="0.25">
      <c r="G1454" s="110"/>
    </row>
    <row r="1455" spans="7:7" x14ac:dyDescent="0.25">
      <c r="G1455" s="110"/>
    </row>
    <row r="1456" spans="7:7" x14ac:dyDescent="0.25">
      <c r="G1456" s="110"/>
    </row>
    <row r="1457" spans="7:7" x14ac:dyDescent="0.25">
      <c r="G1457" s="110"/>
    </row>
    <row r="1458" spans="7:7" x14ac:dyDescent="0.25">
      <c r="G1458" s="110"/>
    </row>
    <row r="1459" spans="7:7" x14ac:dyDescent="0.25">
      <c r="G1459" s="110"/>
    </row>
    <row r="1460" spans="7:7" x14ac:dyDescent="0.25">
      <c r="G1460" s="110"/>
    </row>
    <row r="1461" spans="7:7" x14ac:dyDescent="0.25">
      <c r="G1461" s="110"/>
    </row>
    <row r="1462" spans="7:7" x14ac:dyDescent="0.25">
      <c r="G1462" s="110"/>
    </row>
    <row r="1463" spans="7:7" x14ac:dyDescent="0.25">
      <c r="G1463" s="110"/>
    </row>
    <row r="1464" spans="7:7" x14ac:dyDescent="0.25">
      <c r="G1464" s="110"/>
    </row>
    <row r="1465" spans="7:7" x14ac:dyDescent="0.25">
      <c r="G1465" s="110"/>
    </row>
    <row r="1466" spans="7:7" x14ac:dyDescent="0.25">
      <c r="G1466" s="110"/>
    </row>
    <row r="1467" spans="7:7" x14ac:dyDescent="0.25">
      <c r="G1467" s="110"/>
    </row>
    <row r="1468" spans="7:7" x14ac:dyDescent="0.25">
      <c r="G1468" s="110"/>
    </row>
    <row r="1469" spans="7:7" x14ac:dyDescent="0.25">
      <c r="G1469" s="110"/>
    </row>
    <row r="1470" spans="7:7" x14ac:dyDescent="0.25">
      <c r="G1470" s="110"/>
    </row>
    <row r="1471" spans="7:7" x14ac:dyDescent="0.25">
      <c r="G1471" s="110"/>
    </row>
    <row r="1472" spans="7:7" x14ac:dyDescent="0.25">
      <c r="G1472" s="110"/>
    </row>
    <row r="1473" spans="7:7" x14ac:dyDescent="0.25">
      <c r="G1473" s="110"/>
    </row>
    <row r="1474" spans="7:7" x14ac:dyDescent="0.25">
      <c r="G1474" s="110"/>
    </row>
    <row r="1475" spans="7:7" x14ac:dyDescent="0.25">
      <c r="G1475" s="110"/>
    </row>
    <row r="1476" spans="7:7" x14ac:dyDescent="0.25">
      <c r="G1476" s="110"/>
    </row>
    <row r="1477" spans="7:7" x14ac:dyDescent="0.25">
      <c r="G1477" s="110"/>
    </row>
    <row r="1478" spans="7:7" x14ac:dyDescent="0.25">
      <c r="G1478" s="110"/>
    </row>
    <row r="1479" spans="7:7" x14ac:dyDescent="0.25">
      <c r="G1479" s="110"/>
    </row>
    <row r="1480" spans="7:7" x14ac:dyDescent="0.25">
      <c r="G1480" s="110"/>
    </row>
    <row r="1481" spans="7:7" x14ac:dyDescent="0.25">
      <c r="G1481" s="110"/>
    </row>
    <row r="1482" spans="7:7" x14ac:dyDescent="0.25">
      <c r="G1482" s="110"/>
    </row>
    <row r="1483" spans="7:7" x14ac:dyDescent="0.25">
      <c r="G1483" s="110"/>
    </row>
    <row r="1484" spans="7:7" x14ac:dyDescent="0.25">
      <c r="G1484" s="110"/>
    </row>
    <row r="1485" spans="7:7" x14ac:dyDescent="0.25">
      <c r="G1485" s="110"/>
    </row>
    <row r="1486" spans="7:7" x14ac:dyDescent="0.25">
      <c r="G1486" s="110"/>
    </row>
    <row r="1487" spans="7:7" x14ac:dyDescent="0.25">
      <c r="G1487" s="110"/>
    </row>
    <row r="1488" spans="7:7" x14ac:dyDescent="0.25">
      <c r="G1488" s="110"/>
    </row>
    <row r="1489" spans="7:7" x14ac:dyDescent="0.25">
      <c r="G1489" s="110"/>
    </row>
    <row r="1490" spans="7:7" x14ac:dyDescent="0.25">
      <c r="G1490" s="110"/>
    </row>
    <row r="1491" spans="7:7" x14ac:dyDescent="0.25">
      <c r="G1491" s="110"/>
    </row>
    <row r="1492" spans="7:7" x14ac:dyDescent="0.25">
      <c r="G1492" s="110"/>
    </row>
    <row r="1493" spans="7:7" x14ac:dyDescent="0.25">
      <c r="G1493" s="110"/>
    </row>
    <row r="1494" spans="7:7" x14ac:dyDescent="0.25">
      <c r="G1494" s="110"/>
    </row>
    <row r="1495" spans="7:7" x14ac:dyDescent="0.25">
      <c r="G1495" s="110"/>
    </row>
    <row r="1496" spans="7:7" x14ac:dyDescent="0.25">
      <c r="G1496" s="110"/>
    </row>
    <row r="1497" spans="7:7" x14ac:dyDescent="0.25">
      <c r="G1497" s="110"/>
    </row>
    <row r="1498" spans="7:7" x14ac:dyDescent="0.25">
      <c r="G1498" s="110"/>
    </row>
    <row r="1499" spans="7:7" x14ac:dyDescent="0.25">
      <c r="G1499" s="110"/>
    </row>
    <row r="1500" spans="7:7" x14ac:dyDescent="0.25">
      <c r="G1500" s="110"/>
    </row>
    <row r="1501" spans="7:7" x14ac:dyDescent="0.25">
      <c r="G1501" s="110"/>
    </row>
    <row r="1502" spans="7:7" x14ac:dyDescent="0.25">
      <c r="G1502" s="110"/>
    </row>
    <row r="1503" spans="7:7" x14ac:dyDescent="0.25">
      <c r="G1503" s="110"/>
    </row>
    <row r="1504" spans="7:7" x14ac:dyDescent="0.25">
      <c r="G1504" s="110"/>
    </row>
    <row r="1505" spans="7:7" x14ac:dyDescent="0.25">
      <c r="G1505" s="110"/>
    </row>
    <row r="1506" spans="7:7" x14ac:dyDescent="0.25">
      <c r="G1506" s="110"/>
    </row>
    <row r="1507" spans="7:7" x14ac:dyDescent="0.25">
      <c r="G1507" s="110"/>
    </row>
  </sheetData>
  <sheetProtection algorithmName="SHA-512" hashValue="ichWkJUaWxAPuOwt8kpahGHH8xkIHYtCLyTK3nfLm56GPUUdPkt+KvlRm+OOo2KPxmCUQSVVv+Kdg8WITSDPqw==" saltValue="L0MaLkD+Gbl4eDbg9j3h4g==" spinCount="100000" sheet="1" objects="1" scenarios="1" selectLockedCells="1"/>
  <mergeCells count="39">
    <mergeCell ref="C2:F3"/>
    <mergeCell ref="H2:I3"/>
    <mergeCell ref="E5:H6"/>
    <mergeCell ref="B10:I10"/>
    <mergeCell ref="F11:F12"/>
    <mergeCell ref="H11:I11"/>
    <mergeCell ref="B11:B12"/>
    <mergeCell ref="E11:E12"/>
    <mergeCell ref="C11:D12"/>
    <mergeCell ref="C318:D318"/>
    <mergeCell ref="B13:I13"/>
    <mergeCell ref="B137:I137"/>
    <mergeCell ref="C169:D169"/>
    <mergeCell ref="C274:I274"/>
    <mergeCell ref="C104:D104"/>
    <mergeCell ref="C201:D201"/>
    <mergeCell ref="C92:D92"/>
    <mergeCell ref="B275:I275"/>
    <mergeCell ref="C297:D297"/>
    <mergeCell ref="C308:I308"/>
    <mergeCell ref="C14:D14"/>
    <mergeCell ref="C103:I103"/>
    <mergeCell ref="C138:D138"/>
    <mergeCell ref="C322:D322"/>
    <mergeCell ref="F379:I379"/>
    <mergeCell ref="C232:D232"/>
    <mergeCell ref="C332:D332"/>
    <mergeCell ref="C338:I338"/>
    <mergeCell ref="C340:D340"/>
    <mergeCell ref="C360:I360"/>
    <mergeCell ref="C348:D348"/>
    <mergeCell ref="C357:D357"/>
    <mergeCell ref="C361:D361"/>
    <mergeCell ref="C369:D369"/>
    <mergeCell ref="C276:D276"/>
    <mergeCell ref="C285:D285"/>
    <mergeCell ref="C331:I331"/>
    <mergeCell ref="C311:D311"/>
    <mergeCell ref="B310:I310"/>
  </mergeCells>
  <phoneticPr fontId="1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 vybavení pro výuku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2023-10-18T07:02:35Z</dcterms:modified>
</cp:coreProperties>
</file>